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rojects\Poalim\מעטפת לקורס ניהול תקציב\"/>
    </mc:Choice>
  </mc:AlternateContent>
  <xr:revisionPtr revIDLastSave="0" documentId="8_{2C0BCC5A-35A4-4636-833E-5C64AC54AD81}" xr6:coauthVersionLast="45" xr6:coauthVersionMax="45" xr10:uidLastSave="{00000000-0000-0000-0000-000000000000}"/>
  <bookViews>
    <workbookView xWindow="-120" yWindow="-120" windowWidth="20730" windowHeight="11160" activeTab="3" xr2:uid="{07A456E6-FF6A-7847-8ECB-6862FA0F3E30}"/>
  </bookViews>
  <sheets>
    <sheet name="מיפוי חובות" sheetId="2" r:id="rId1"/>
    <sheet name="ניתוח הכנסות והוצאות" sheetId="1" r:id="rId2"/>
    <sheet name="בניית תקציב" sheetId="6" r:id="rId3"/>
    <sheet name="תכנון מול ביצוע" sheetId="7" r:id="rId4"/>
  </sheets>
  <definedNames>
    <definedName name="_xlnm._FilterDatabase" localSheetId="2" hidden="1">'בניית תקציב'!$A$1:$G$72</definedName>
    <definedName name="_xlnm._FilterDatabase" localSheetId="1" hidden="1">'ניתוח הכנסות והוצאות'!$A$1:$H$72</definedName>
    <definedName name="_xlnm._FilterDatabase" localSheetId="3" hidden="1">'תכנון מול ביצוע'!$A$1:$G$75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" l="1"/>
  <c r="F79" i="1"/>
  <c r="F4" i="1"/>
  <c r="F5" i="1"/>
  <c r="F6" i="1"/>
  <c r="F7" i="1"/>
  <c r="F8" i="1"/>
  <c r="F9" i="1"/>
  <c r="F10" i="1"/>
  <c r="F11" i="1"/>
  <c r="C18" i="7" l="1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17" i="7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16" i="6"/>
  <c r="F76" i="1"/>
  <c r="F77" i="1"/>
  <c r="E80" i="7" l="1"/>
  <c r="F80" i="7"/>
  <c r="G80" i="7"/>
  <c r="H80" i="7"/>
  <c r="I80" i="7"/>
  <c r="J80" i="7"/>
  <c r="K80" i="7"/>
  <c r="L80" i="7"/>
  <c r="M80" i="7"/>
  <c r="N80" i="7"/>
  <c r="O80" i="7"/>
  <c r="D80" i="7"/>
  <c r="M79" i="7" l="1"/>
  <c r="M81" i="7" s="1"/>
  <c r="C5" i="7"/>
  <c r="C6" i="7"/>
  <c r="C7" i="7"/>
  <c r="C8" i="7"/>
  <c r="C9" i="7"/>
  <c r="C10" i="7"/>
  <c r="C11" i="7"/>
  <c r="C4" i="7"/>
  <c r="F12" i="7"/>
  <c r="F79" i="7" s="1"/>
  <c r="F81" i="7" s="1"/>
  <c r="G12" i="7"/>
  <c r="G79" i="7" s="1"/>
  <c r="G81" i="7" s="1"/>
  <c r="H12" i="7"/>
  <c r="H79" i="7" s="1"/>
  <c r="H81" i="7" s="1"/>
  <c r="I12" i="7"/>
  <c r="I79" i="7" s="1"/>
  <c r="I81" i="7" s="1"/>
  <c r="J12" i="7"/>
  <c r="J79" i="7" s="1"/>
  <c r="J81" i="7" s="1"/>
  <c r="K12" i="7"/>
  <c r="K79" i="7" s="1"/>
  <c r="K81" i="7" s="1"/>
  <c r="L12" i="7"/>
  <c r="L79" i="7" s="1"/>
  <c r="L81" i="7" s="1"/>
  <c r="M12" i="7"/>
  <c r="N12" i="7"/>
  <c r="N79" i="7" s="1"/>
  <c r="N81" i="7" s="1"/>
  <c r="O12" i="7"/>
  <c r="O79" i="7" s="1"/>
  <c r="O81" i="7" s="1"/>
  <c r="E12" i="7"/>
  <c r="E79" i="7" s="1"/>
  <c r="D12" i="7"/>
  <c r="D79" i="7" s="1"/>
  <c r="E5" i="6"/>
  <c r="E6" i="6"/>
  <c r="E7" i="6"/>
  <c r="E8" i="6"/>
  <c r="E9" i="6"/>
  <c r="E10" i="6"/>
  <c r="E11" i="6"/>
  <c r="E4" i="6"/>
  <c r="D12" i="6"/>
  <c r="D78" i="6" s="1"/>
  <c r="C12" i="1"/>
  <c r="D12" i="1"/>
  <c r="E12" i="1"/>
  <c r="C7" i="6"/>
  <c r="C6" i="6"/>
  <c r="C5" i="6"/>
  <c r="C4" i="6"/>
  <c r="D26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3" i="2"/>
  <c r="F4" i="2"/>
  <c r="F5" i="2"/>
  <c r="F2" i="2"/>
  <c r="F75" i="1"/>
  <c r="E75" i="6" s="1"/>
  <c r="F74" i="1"/>
  <c r="E74" i="6" s="1"/>
  <c r="F73" i="1"/>
  <c r="E73" i="6" s="1"/>
  <c r="F26" i="2" l="1"/>
  <c r="E12" i="6"/>
  <c r="E78" i="6" s="1"/>
  <c r="E16" i="6"/>
  <c r="C12" i="7"/>
  <c r="D81" i="7"/>
  <c r="E81" i="7"/>
  <c r="D79" i="1"/>
  <c r="E79" i="1"/>
  <c r="C79" i="1"/>
  <c r="F56" i="1"/>
  <c r="E56" i="6" s="1"/>
  <c r="F69" i="1"/>
  <c r="E69" i="6" s="1"/>
  <c r="F70" i="1"/>
  <c r="E70" i="6" s="1"/>
  <c r="F71" i="1"/>
  <c r="E71" i="6" s="1"/>
  <c r="F51" i="1"/>
  <c r="E51" i="6" s="1"/>
  <c r="F52" i="1"/>
  <c r="E52" i="6" s="1"/>
  <c r="F53" i="1"/>
  <c r="E53" i="6" s="1"/>
  <c r="F54" i="1"/>
  <c r="E54" i="6" s="1"/>
  <c r="F55" i="1"/>
  <c r="E55" i="6" s="1"/>
  <c r="F57" i="1"/>
  <c r="E57" i="6" s="1"/>
  <c r="F58" i="1"/>
  <c r="E58" i="6" s="1"/>
  <c r="F59" i="1"/>
  <c r="E59" i="6" s="1"/>
  <c r="F63" i="1"/>
  <c r="E63" i="6" s="1"/>
  <c r="F64" i="1"/>
  <c r="F65" i="1"/>
  <c r="F66" i="1"/>
  <c r="F67" i="1"/>
  <c r="E67" i="6" s="1"/>
  <c r="F72" i="1"/>
  <c r="E72" i="6" s="1"/>
  <c r="F46" i="1"/>
  <c r="E46" i="6" s="1"/>
  <c r="F47" i="1"/>
  <c r="E47" i="6" s="1"/>
  <c r="F48" i="1"/>
  <c r="E48" i="6" s="1"/>
  <c r="F49" i="1"/>
  <c r="E49" i="6" s="1"/>
  <c r="F61" i="1"/>
  <c r="E61" i="6" s="1"/>
  <c r="F62" i="1"/>
  <c r="E62" i="6" s="1"/>
  <c r="F68" i="1"/>
  <c r="E68" i="6" s="1"/>
  <c r="F60" i="1"/>
  <c r="F50" i="1"/>
  <c r="E50" i="6" s="1"/>
  <c r="F17" i="1"/>
  <c r="E17" i="6" s="1"/>
  <c r="F18" i="1"/>
  <c r="E18" i="6" s="1"/>
  <c r="F19" i="1"/>
  <c r="E19" i="6" s="1"/>
  <c r="F20" i="1"/>
  <c r="E20" i="6" s="1"/>
  <c r="F21" i="1"/>
  <c r="E21" i="6" s="1"/>
  <c r="F22" i="1"/>
  <c r="E22" i="6" s="1"/>
  <c r="F23" i="1"/>
  <c r="E23" i="6" s="1"/>
  <c r="F24" i="1"/>
  <c r="E24" i="6" s="1"/>
  <c r="F25" i="1"/>
  <c r="E25" i="6" s="1"/>
  <c r="F26" i="1"/>
  <c r="E26" i="6" s="1"/>
  <c r="F27" i="1"/>
  <c r="E27" i="6" s="1"/>
  <c r="F28" i="1"/>
  <c r="F29" i="1"/>
  <c r="E29" i="6" s="1"/>
  <c r="F30" i="1"/>
  <c r="E30" i="6" s="1"/>
  <c r="F31" i="1"/>
  <c r="E31" i="6" s="1"/>
  <c r="F32" i="1"/>
  <c r="E32" i="6" s="1"/>
  <c r="F33" i="1"/>
  <c r="E33" i="6" s="1"/>
  <c r="F34" i="1"/>
  <c r="E34" i="6" s="1"/>
  <c r="F35" i="1"/>
  <c r="E35" i="6" s="1"/>
  <c r="F36" i="1"/>
  <c r="E36" i="6" s="1"/>
  <c r="F37" i="1"/>
  <c r="E37" i="6" s="1"/>
  <c r="F38" i="1"/>
  <c r="E38" i="6" s="1"/>
  <c r="F39" i="1"/>
  <c r="E39" i="6" s="1"/>
  <c r="F40" i="1"/>
  <c r="E40" i="6" s="1"/>
  <c r="F41" i="1"/>
  <c r="E41" i="6" s="1"/>
  <c r="F42" i="1"/>
  <c r="E42" i="6" s="1"/>
  <c r="F43" i="1"/>
  <c r="E43" i="6" s="1"/>
  <c r="F44" i="1"/>
  <c r="F45" i="1"/>
  <c r="E45" i="6" s="1"/>
  <c r="F16" i="1"/>
  <c r="F47" i="6" l="1"/>
  <c r="F54" i="6"/>
  <c r="F32" i="6"/>
  <c r="F56" i="6"/>
  <c r="F50" i="6"/>
  <c r="E44" i="6"/>
  <c r="E28" i="6"/>
  <c r="F22" i="6" s="1"/>
  <c r="G64" i="1"/>
  <c r="F16" i="6"/>
  <c r="E60" i="6"/>
  <c r="F58" i="6" s="1"/>
  <c r="E77" i="6"/>
  <c r="F37" i="6"/>
  <c r="G66" i="1"/>
  <c r="E65" i="6"/>
  <c r="C79" i="7"/>
  <c r="E13" i="7"/>
  <c r="I13" i="7"/>
  <c r="M13" i="7"/>
  <c r="F13" i="7"/>
  <c r="J13" i="7"/>
  <c r="N13" i="7"/>
  <c r="G13" i="7"/>
  <c r="K13" i="7"/>
  <c r="O13" i="7"/>
  <c r="H13" i="7"/>
  <c r="L13" i="7"/>
  <c r="D13" i="7"/>
  <c r="G58" i="1"/>
  <c r="G56" i="1"/>
  <c r="G54" i="1"/>
  <c r="G50" i="1"/>
  <c r="G47" i="1"/>
  <c r="G41" i="1"/>
  <c r="G37" i="1"/>
  <c r="G32" i="1"/>
  <c r="G22" i="1"/>
  <c r="G16" i="1"/>
  <c r="C79" i="6" l="1"/>
  <c r="F41" i="6"/>
  <c r="C80" i="7"/>
  <c r="C81" i="7" s="1"/>
  <c r="E66" i="6"/>
  <c r="C9" i="6"/>
  <c r="C10" i="6"/>
  <c r="C11" i="6"/>
  <c r="C78" i="1"/>
  <c r="E78" i="1"/>
  <c r="D78" i="1"/>
  <c r="F12" i="1" l="1"/>
  <c r="G4" i="1" s="1"/>
  <c r="C8" i="6"/>
  <c r="C12" i="6" s="1"/>
  <c r="C78" i="6" s="1"/>
  <c r="C80" i="6" s="1"/>
  <c r="E64" i="6"/>
  <c r="D79" i="6"/>
  <c r="D80" i="6" s="1"/>
  <c r="C80" i="1"/>
  <c r="E80" i="1"/>
  <c r="E76" i="6"/>
  <c r="F66" i="6" s="1"/>
  <c r="F64" i="6" l="1"/>
  <c r="E79" i="6"/>
  <c r="E80" i="6" s="1"/>
  <c r="F80" i="1"/>
  <c r="D80" i="1"/>
</calcChain>
</file>

<file path=xl/sharedStrings.xml><?xml version="1.0" encoding="utf-8"?>
<sst xmlns="http://schemas.openxmlformats.org/spreadsheetml/2006/main" count="336" uniqueCount="123">
  <si>
    <t>הכנסות</t>
  </si>
  <si>
    <t>משכורת בן הזוג</t>
  </si>
  <si>
    <t>משכורת בת הזוג</t>
  </si>
  <si>
    <t>הכנסות נוספות</t>
  </si>
  <si>
    <t>קצבת ילדים</t>
  </si>
  <si>
    <t>תקשורת</t>
  </si>
  <si>
    <t>טלפון קווי</t>
  </si>
  <si>
    <t>טלפון נייד</t>
  </si>
  <si>
    <t>תשתית אנטרנט</t>
  </si>
  <si>
    <t>ספק אינטרנט</t>
  </si>
  <si>
    <t>עיתונים</t>
  </si>
  <si>
    <t>דיור</t>
  </si>
  <si>
    <t>חשמל</t>
  </si>
  <si>
    <t>ארנונה ומיסי יישוב</t>
  </si>
  <si>
    <t>גז</t>
  </si>
  <si>
    <t>מים וביוב</t>
  </si>
  <si>
    <t>שכר דירה</t>
  </si>
  <si>
    <t>משכנתא</t>
  </si>
  <si>
    <t>מוקד אבטחה</t>
  </si>
  <si>
    <t xml:space="preserve">חוגים </t>
  </si>
  <si>
    <t>שיעורי עזר</t>
  </si>
  <si>
    <t>ביטוחים</t>
  </si>
  <si>
    <t>ביטוח רפואי פרטי וסיעודי</t>
  </si>
  <si>
    <t>ביטוח חיים</t>
  </si>
  <si>
    <t>ביטוח מבנה</t>
  </si>
  <si>
    <t>ביטוח רכב מקיף וחובה</t>
  </si>
  <si>
    <t>תחבורה ציבורית</t>
  </si>
  <si>
    <t>עלויות מימון ובנק</t>
  </si>
  <si>
    <t xml:space="preserve">החזרי הלוואות </t>
  </si>
  <si>
    <t>ריבית חובה בבנק</t>
  </si>
  <si>
    <t>עמלות בנק וכרטיסי אשראי</t>
  </si>
  <si>
    <t>שונות</t>
  </si>
  <si>
    <t>מזונות</t>
  </si>
  <si>
    <t>נסיעות וחופשות</t>
  </si>
  <si>
    <t>תרומות ומעשרות</t>
  </si>
  <si>
    <t>קניות</t>
  </si>
  <si>
    <t>אוכל ומוצרי מכולת</t>
  </si>
  <si>
    <t>סיגריות</t>
  </si>
  <si>
    <t>חיות מחמד</t>
  </si>
  <si>
    <t>טיפוח ויופי</t>
  </si>
  <si>
    <t>מספרה</t>
  </si>
  <si>
    <t>דלק</t>
  </si>
  <si>
    <t>חניה/כביש 6</t>
  </si>
  <si>
    <t>תרבות ופנאי</t>
  </si>
  <si>
    <t>מזומן ללא מעקב</t>
  </si>
  <si>
    <t>אחר</t>
  </si>
  <si>
    <t>סה"כ הכנסות</t>
  </si>
  <si>
    <t>סה"כ הוצאות</t>
  </si>
  <si>
    <t>סה״כ</t>
  </si>
  <si>
    <t>הוצאות</t>
  </si>
  <si>
    <t>חינוך</t>
  </si>
  <si>
    <t>פארם</t>
  </si>
  <si>
    <t>קוסמטיקה</t>
  </si>
  <si>
    <t>תרופות</t>
  </si>
  <si>
    <t>מוצרים לבית</t>
  </si>
  <si>
    <t>בי"ס</t>
  </si>
  <si>
    <t>קופ״ח</t>
  </si>
  <si>
    <t>בילויים</t>
  </si>
  <si>
    <t>מתנות</t>
  </si>
  <si>
    <t>ועד בית</t>
  </si>
  <si>
    <t>צהרון</t>
  </si>
  <si>
    <t>עוזרת</t>
  </si>
  <si>
    <t>כבלים</t>
  </si>
  <si>
    <t>הוראה מתקנת</t>
  </si>
  <si>
    <t>סה"כ</t>
  </si>
  <si>
    <t>רכב ותחבורה</t>
  </si>
  <si>
    <t>טיפולים</t>
  </si>
  <si>
    <t>אגרת  רישוי</t>
  </si>
  <si>
    <t>אחזקת בית ותיקונים</t>
  </si>
  <si>
    <t>צעצועים וגאדג'טים</t>
  </si>
  <si>
    <t>בריאות וספורט</t>
  </si>
  <si>
    <t xml:space="preserve">אחר </t>
  </si>
  <si>
    <t>בלת"ם - הוצאות בלתי מתוכננות</t>
  </si>
  <si>
    <t>שירותי מוסך</t>
  </si>
  <si>
    <t>בריאות</t>
  </si>
  <si>
    <t>סוג כרטיס</t>
  </si>
  <si>
    <r>
      <t xml:space="preserve">מספר 
</t>
    </r>
    <r>
      <rPr>
        <b/>
        <sz val="11"/>
        <color theme="0"/>
        <rFont val="Heebo"/>
      </rPr>
      <t>(4 ספרות אחרונות)</t>
    </r>
  </si>
  <si>
    <t>ספק</t>
  </si>
  <si>
    <t>מספר תשלומים</t>
  </si>
  <si>
    <t>יתרה לתשלום</t>
  </si>
  <si>
    <t>החזר
 חודשי</t>
  </si>
  <si>
    <t>דיינרס</t>
  </si>
  <si>
    <t>ויזה</t>
  </si>
  <si>
    <t>חודש 1</t>
  </si>
  <si>
    <t>חודש 2</t>
  </si>
  <si>
    <t>חודש 3</t>
  </si>
  <si>
    <t>סה"כ לקטגוריה</t>
  </si>
  <si>
    <t>הערות</t>
  </si>
  <si>
    <t xml:space="preserve">ביגוד </t>
  </si>
  <si>
    <t>סיוע מההורים</t>
  </si>
  <si>
    <t>ממוצע חודשי</t>
  </si>
  <si>
    <t xml:space="preserve">ממוצע הכנסות  </t>
  </si>
  <si>
    <t>תקציב חודשי</t>
  </si>
  <si>
    <t>תקציב שנתי</t>
  </si>
  <si>
    <t xml:space="preserve">סוג הכנסה </t>
  </si>
  <si>
    <t>סוג הוצאה</t>
  </si>
  <si>
    <t>מאזן</t>
  </si>
  <si>
    <t>ינואר</t>
  </si>
  <si>
    <t>פברואר</t>
  </si>
  <si>
    <t xml:space="preserve">מרץ </t>
  </si>
  <si>
    <t>אפריל</t>
  </si>
  <si>
    <t xml:space="preserve">מאי </t>
  </si>
  <si>
    <t xml:space="preserve">יוני </t>
  </si>
  <si>
    <t xml:space="preserve">יולי </t>
  </si>
  <si>
    <t xml:space="preserve">אוגוסט </t>
  </si>
  <si>
    <t>ספטמבר</t>
  </si>
  <si>
    <t>אוקטובר</t>
  </si>
  <si>
    <t>נובמבר</t>
  </si>
  <si>
    <t>דצמבר</t>
  </si>
  <si>
    <t>יתרה חודשית</t>
  </si>
  <si>
    <t>חסכונות</t>
  </si>
  <si>
    <t>דמי כיס</t>
  </si>
  <si>
    <t>תרומות ומתנות</t>
  </si>
  <si>
    <t>בר מים / מכונת קפה</t>
  </si>
  <si>
    <t xml:space="preserve">                  הוצאות</t>
  </si>
  <si>
    <t>ביגוד ישראלי</t>
  </si>
  <si>
    <t>לייטינג תאורה</t>
  </si>
  <si>
    <t>רן דיזיין סנטר</t>
  </si>
  <si>
    <t>אוטו מוטורס</t>
  </si>
  <si>
    <t>מאסטרכארד</t>
  </si>
  <si>
    <t>אבי שיווק מזון</t>
  </si>
  <si>
    <t>ברוך מכשירי חשמל</t>
  </si>
  <si>
    <t>נעלי טלי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</si>
</sst>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₪&quot;\ #,##0"/>
    <numFmt numFmtId="165" formatCode="[$₪-40D]\ #,##0"/>
    <numFmt numFmtId="166" formatCode="yyyy\-mm\-dd;@"/>
    <numFmt numFmtId="167" formatCode="[$-101040D]d\ mmm\ yy;@"/>
  </numFmts>
  <fonts count="15" x14ac:knownFonts="1">
    <font>
      <sz val="12"/>
      <color theme="1"/>
      <name val="Calibri"/>
      <family val="2"/>
      <charset val="177"/>
      <scheme val="minor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77"/>
      <scheme val="minor"/>
    </font>
    <font>
      <b/>
      <sz val="16"/>
      <color theme="0"/>
      <name val="Calibri"/>
      <family val="2"/>
    </font>
    <font>
      <b/>
      <sz val="16"/>
      <color theme="0"/>
      <name val="Heebo"/>
    </font>
    <font>
      <b/>
      <sz val="12"/>
      <name val="Heebo"/>
    </font>
    <font>
      <sz val="12"/>
      <name val="Heebo"/>
    </font>
    <font>
      <sz val="12"/>
      <color theme="1"/>
      <name val="Heebo"/>
    </font>
    <font>
      <b/>
      <sz val="12"/>
      <color theme="0"/>
      <name val="Heebo"/>
    </font>
    <font>
      <b/>
      <sz val="14"/>
      <color theme="0"/>
      <name val="Heebo"/>
    </font>
    <font>
      <b/>
      <sz val="16"/>
      <name val="Heebo"/>
    </font>
    <font>
      <b/>
      <sz val="11"/>
      <color theme="0"/>
      <name val="Heebo"/>
    </font>
    <font>
      <sz val="14"/>
      <color theme="1"/>
      <name val="Heebo"/>
    </font>
    <font>
      <b/>
      <sz val="11"/>
      <color theme="1"/>
      <name val="Heebo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5671"/>
        <bgColor indexed="64"/>
      </patternFill>
    </fill>
    <fill>
      <patternFill patternType="solid">
        <fgColor rgb="FFDA2A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5">
    <xf numFmtId="0" fontId="0" fillId="0" borderId="0" xfId="0"/>
    <xf numFmtId="164" fontId="7" fillId="0" borderId="1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readingOrder="2"/>
    </xf>
    <xf numFmtId="0" fontId="0" fillId="0" borderId="0" xfId="0" applyAlignment="1">
      <alignment readingOrder="2"/>
    </xf>
    <xf numFmtId="0" fontId="7" fillId="0" borderId="1" xfId="0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 applyProtection="1">
      <alignment horizontal="center"/>
      <protection hidden="1"/>
    </xf>
    <xf numFmtId="164" fontId="9" fillId="2" borderId="1" xfId="0" applyNumberFormat="1" applyFont="1" applyFill="1" applyBorder="1" applyAlignment="1" applyProtection="1">
      <alignment horizontal="center" wrapText="1"/>
      <protection hidden="1"/>
    </xf>
    <xf numFmtId="0" fontId="0" fillId="5" borderId="0" xfId="0" applyFill="1"/>
    <xf numFmtId="0" fontId="5" fillId="5" borderId="7" xfId="0" applyFont="1" applyFill="1" applyBorder="1" applyAlignment="1"/>
    <xf numFmtId="165" fontId="13" fillId="3" borderId="1" xfId="0" applyNumberFormat="1" applyFont="1" applyFill="1" applyBorder="1" applyAlignment="1"/>
    <xf numFmtId="0" fontId="5" fillId="6" borderId="7" xfId="0" applyFont="1" applyFill="1" applyBorder="1" applyAlignment="1">
      <alignment horizontal="center" vertical="center"/>
    </xf>
    <xf numFmtId="165" fontId="5" fillId="6" borderId="7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readingOrder="2"/>
    </xf>
    <xf numFmtId="0" fontId="0" fillId="5" borderId="0" xfId="0" applyFill="1" applyBorder="1" applyAlignment="1">
      <alignment horizontal="center" vertical="center" readingOrder="2"/>
    </xf>
    <xf numFmtId="0" fontId="0" fillId="5" borderId="0" xfId="0" applyFill="1" applyBorder="1" applyAlignment="1">
      <alignment readingOrder="2"/>
    </xf>
    <xf numFmtId="165" fontId="0" fillId="5" borderId="0" xfId="0" applyNumberFormat="1" applyFill="1" applyBorder="1" applyAlignment="1">
      <alignment readingOrder="2"/>
    </xf>
    <xf numFmtId="0" fontId="13" fillId="5" borderId="1" xfId="0" applyFont="1" applyFill="1" applyBorder="1" applyAlignment="1">
      <alignment readingOrder="2"/>
    </xf>
    <xf numFmtId="165" fontId="13" fillId="5" borderId="1" xfId="0" applyNumberFormat="1" applyFont="1" applyFill="1" applyBorder="1" applyAlignment="1"/>
    <xf numFmtId="0" fontId="13" fillId="3" borderId="1" xfId="0" applyFont="1" applyFill="1" applyBorder="1" applyAlignment="1">
      <alignment readingOrder="2"/>
    </xf>
    <xf numFmtId="0" fontId="5" fillId="7" borderId="7" xfId="0" applyFont="1" applyFill="1" applyBorder="1" applyAlignment="1">
      <alignment horizontal="center" vertical="center" readingOrder="2"/>
    </xf>
    <xf numFmtId="0" fontId="5" fillId="7" borderId="7" xfId="0" applyFont="1" applyFill="1" applyBorder="1" applyAlignment="1">
      <alignment horizontal="center" vertical="center" wrapText="1" readingOrder="2"/>
    </xf>
    <xf numFmtId="0" fontId="5" fillId="7" borderId="6" xfId="0" applyFont="1" applyFill="1" applyBorder="1" applyAlignment="1">
      <alignment horizontal="center" vertical="center" wrapText="1" readingOrder="2"/>
    </xf>
    <xf numFmtId="0" fontId="9" fillId="7" borderId="1" xfId="0" applyFont="1" applyFill="1" applyBorder="1" applyAlignment="1">
      <alignment horizontal="center"/>
    </xf>
    <xf numFmtId="164" fontId="9" fillId="7" borderId="1" xfId="0" applyNumberFormat="1" applyFont="1" applyFill="1" applyBorder="1" applyAlignment="1">
      <alignment horizontal="center" wrapText="1"/>
    </xf>
    <xf numFmtId="49" fontId="1" fillId="7" borderId="1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164" fontId="9" fillId="6" borderId="11" xfId="0" applyNumberFormat="1" applyFont="1" applyFill="1" applyBorder="1" applyAlignment="1">
      <alignment horizontal="center" wrapText="1"/>
    </xf>
    <xf numFmtId="164" fontId="9" fillId="6" borderId="5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wrapText="1"/>
    </xf>
    <xf numFmtId="49" fontId="7" fillId="0" borderId="14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49" fontId="7" fillId="0" borderId="11" xfId="2" applyNumberFormat="1" applyFont="1" applyFill="1" applyBorder="1" applyAlignment="1">
      <alignment horizontal="center"/>
    </xf>
    <xf numFmtId="0" fontId="0" fillId="0" borderId="11" xfId="0" applyBorder="1"/>
    <xf numFmtId="49" fontId="1" fillId="7" borderId="12" xfId="0" applyNumberFormat="1" applyFont="1" applyFill="1" applyBorder="1" applyAlignment="1">
      <alignment horizontal="center" wrapText="1"/>
    </xf>
    <xf numFmtId="164" fontId="9" fillId="6" borderId="12" xfId="0" applyNumberFormat="1" applyFont="1" applyFill="1" applyBorder="1" applyAlignment="1">
      <alignment horizontal="center" wrapText="1"/>
    </xf>
    <xf numFmtId="0" fontId="0" fillId="5" borderId="0" xfId="0" applyFill="1" applyBorder="1"/>
    <xf numFmtId="164" fontId="4" fillId="6" borderId="15" xfId="0" applyNumberFormat="1" applyFont="1" applyFill="1" applyBorder="1" applyAlignment="1">
      <alignment horizontal="center" vertical="center" wrapText="1"/>
    </xf>
    <xf numFmtId="0" fontId="0" fillId="5" borderId="13" xfId="0" applyFill="1" applyBorder="1"/>
    <xf numFmtId="0" fontId="6" fillId="8" borderId="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7" fillId="3" borderId="1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7" fillId="3" borderId="12" xfId="1" applyNumberFormat="1" applyFont="1" applyFill="1" applyBorder="1" applyAlignment="1">
      <alignment horizontal="center"/>
    </xf>
    <xf numFmtId="49" fontId="7" fillId="3" borderId="12" xfId="2" applyNumberFormat="1" applyFont="1" applyFill="1" applyBorder="1" applyAlignment="1">
      <alignment horizontal="center"/>
    </xf>
    <xf numFmtId="49" fontId="7" fillId="3" borderId="11" xfId="2" applyNumberFormat="1" applyFont="1" applyFill="1" applyBorder="1" applyAlignment="1">
      <alignment horizontal="center"/>
    </xf>
    <xf numFmtId="0" fontId="0" fillId="3" borderId="11" xfId="0" applyFill="1" applyBorder="1"/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wrapText="1"/>
    </xf>
    <xf numFmtId="49" fontId="1" fillId="4" borderId="11" xfId="0" applyNumberFormat="1" applyFont="1" applyFill="1" applyBorder="1" applyAlignment="1">
      <alignment horizontal="center" wrapText="1"/>
    </xf>
    <xf numFmtId="49" fontId="1" fillId="4" borderId="12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/>
    <xf numFmtId="0" fontId="6" fillId="9" borderId="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5" fillId="5" borderId="0" xfId="0" applyFont="1" applyFill="1" applyBorder="1" applyAlignment="1"/>
    <xf numFmtId="164" fontId="9" fillId="6" borderId="1" xfId="0" applyNumberFormat="1" applyFont="1" applyFill="1" applyBorder="1" applyAlignment="1" applyProtection="1">
      <alignment horizontal="center" wrapText="1"/>
      <protection hidden="1"/>
    </xf>
    <xf numFmtId="0" fontId="5" fillId="9" borderId="8" xfId="0" applyFont="1" applyFill="1" applyBorder="1" applyAlignment="1"/>
    <xf numFmtId="0" fontId="6" fillId="9" borderId="8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164" fontId="7" fillId="5" borderId="1" xfId="0" applyNumberFormat="1" applyFont="1" applyFill="1" applyBorder="1" applyAlignment="1" applyProtection="1">
      <alignment horizontal="center"/>
      <protection hidden="1"/>
    </xf>
    <xf numFmtId="164" fontId="7" fillId="5" borderId="1" xfId="0" applyNumberFormat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/>
    </xf>
    <xf numFmtId="49" fontId="7" fillId="3" borderId="5" xfId="1" applyNumberFormat="1" applyFont="1" applyFill="1" applyBorder="1" applyAlignment="1">
      <alignment horizontal="center"/>
    </xf>
    <xf numFmtId="49" fontId="7" fillId="3" borderId="5" xfId="2" applyNumberFormat="1" applyFont="1" applyFill="1" applyBorder="1" applyAlignment="1">
      <alignment horizontal="center"/>
    </xf>
    <xf numFmtId="164" fontId="4" fillId="6" borderId="15" xfId="0" applyNumberFormat="1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67" fontId="6" fillId="3" borderId="12" xfId="0" applyNumberFormat="1" applyFont="1" applyFill="1" applyBorder="1" applyAlignment="1">
      <alignment horizontal="center"/>
    </xf>
    <xf numFmtId="166" fontId="6" fillId="3" borderId="12" xfId="0" applyNumberFormat="1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164" fontId="9" fillId="6" borderId="12" xfId="0" applyNumberFormat="1" applyFont="1" applyFill="1" applyBorder="1" applyAlignment="1" applyProtection="1">
      <alignment horizontal="center" wrapText="1"/>
      <protection hidden="1"/>
    </xf>
    <xf numFmtId="0" fontId="5" fillId="9" borderId="12" xfId="0" applyFont="1" applyFill="1" applyBorder="1" applyAlignment="1"/>
    <xf numFmtId="0" fontId="6" fillId="9" borderId="12" xfId="0" applyFont="1" applyFill="1" applyBorder="1" applyAlignment="1">
      <alignment horizontal="center"/>
    </xf>
    <xf numFmtId="167" fontId="6" fillId="9" borderId="12" xfId="0" applyNumberFormat="1" applyFont="1" applyFill="1" applyBorder="1" applyAlignment="1">
      <alignment horizontal="center"/>
    </xf>
    <xf numFmtId="166" fontId="6" fillId="9" borderId="12" xfId="0" applyNumberFormat="1" applyFont="1" applyFill="1" applyBorder="1" applyAlignment="1">
      <alignment horizontal="center"/>
    </xf>
    <xf numFmtId="166" fontId="6" fillId="9" borderId="5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9" fillId="5" borderId="0" xfId="0" applyFont="1" applyFill="1" applyBorder="1" applyAlignment="1">
      <alignment horizontal="center"/>
    </xf>
    <xf numFmtId="164" fontId="9" fillId="5" borderId="0" xfId="0" applyNumberFormat="1" applyFont="1" applyFill="1" applyBorder="1" applyAlignment="1" applyProtection="1">
      <alignment horizontal="center" wrapText="1"/>
      <protection hidden="1"/>
    </xf>
    <xf numFmtId="164" fontId="9" fillId="5" borderId="0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readingOrder="2"/>
    </xf>
    <xf numFmtId="0" fontId="14" fillId="0" borderId="7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9" fillId="6" borderId="11" xfId="0" applyNumberFormat="1" applyFont="1" applyFill="1" applyBorder="1" applyAlignment="1">
      <alignment horizontal="center" wrapText="1"/>
    </xf>
    <xf numFmtId="164" fontId="9" fillId="6" borderId="12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readingOrder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readingOrder="1"/>
    </xf>
    <xf numFmtId="0" fontId="5" fillId="4" borderId="6" xfId="0" applyFont="1" applyFill="1" applyBorder="1" applyAlignment="1">
      <alignment horizontal="center" readingOrder="1"/>
    </xf>
    <xf numFmtId="0" fontId="5" fillId="4" borderId="0" xfId="0" applyFont="1" applyFill="1" applyBorder="1" applyAlignment="1">
      <alignment horizontal="center" readingOrder="1"/>
    </xf>
    <xf numFmtId="0" fontId="5" fillId="4" borderId="9" xfId="0" applyFont="1" applyFill="1" applyBorder="1" applyAlignment="1">
      <alignment horizontal="center" readingOrder="1"/>
    </xf>
    <xf numFmtId="0" fontId="5" fillId="7" borderId="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 readingOrder="2"/>
    </xf>
    <xf numFmtId="0" fontId="5" fillId="7" borderId="12" xfId="0" applyFont="1" applyFill="1" applyBorder="1" applyAlignment="1">
      <alignment horizontal="right"/>
    </xf>
    <xf numFmtId="0" fontId="5" fillId="7" borderId="5" xfId="0" applyFont="1" applyFill="1" applyBorder="1" applyAlignment="1">
      <alignment horizontal="right"/>
    </xf>
    <xf numFmtId="0" fontId="9" fillId="6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7" fillId="10" borderId="1" xfId="0" applyNumberFormat="1" applyFont="1" applyFill="1" applyBorder="1" applyAlignment="1" applyProtection="1">
      <alignment horizontal="center"/>
      <protection hidden="1"/>
    </xf>
    <xf numFmtId="164" fontId="7" fillId="1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18374C81-AB03-6246-9448-B6B2EF77D4D2}"/>
    <cellStyle name="Normal 4" xfId="2" xr:uid="{CD4C7819-CFC3-0948-9427-38E78A85A24C}"/>
  </cellStyles>
  <dxfs count="0"/>
  <tableStyles count="0" defaultTableStyle="TableStyleMedium2" defaultPivotStyle="PivotStyleLight16"/>
  <colors>
    <mruColors>
      <color rgb="FFDA2A31"/>
      <color rgb="FF2A5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595378</xdr:colOff>
      <xdr:row>3</xdr:row>
      <xdr:rowOff>172500</xdr:rowOff>
    </xdr:from>
    <xdr:to>
      <xdr:col>8</xdr:col>
      <xdr:colOff>661922</xdr:colOff>
      <xdr:row>8</xdr:row>
      <xdr:rowOff>233901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BF297F-7DDD-1849-89EC-A3A2FCE6C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326467">
          <a:off x="11229998878" y="1340900"/>
          <a:ext cx="1920744" cy="1521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752768</xdr:colOff>
      <xdr:row>8</xdr:row>
      <xdr:rowOff>92369</xdr:rowOff>
    </xdr:from>
    <xdr:to>
      <xdr:col>10</xdr:col>
      <xdr:colOff>555331</xdr:colOff>
      <xdr:row>14</xdr:row>
      <xdr:rowOff>250532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0EF73-814C-CA4B-BF35-A51B08ADA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4131469" y="2187869"/>
          <a:ext cx="1478963" cy="1478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888160</xdr:colOff>
      <xdr:row>3</xdr:row>
      <xdr:rowOff>247021</xdr:rowOff>
    </xdr:from>
    <xdr:to>
      <xdr:col>6</xdr:col>
      <xdr:colOff>1042239</xdr:colOff>
      <xdr:row>9</xdr:row>
      <xdr:rowOff>197480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1CF1F-1D89-F54C-A5C3-ACBD5374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7810161" y="920121"/>
          <a:ext cx="1322479" cy="16268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465282</xdr:colOff>
      <xdr:row>8</xdr:row>
      <xdr:rowOff>50801</xdr:rowOff>
    </xdr:from>
    <xdr:to>
      <xdr:col>17</xdr:col>
      <xdr:colOff>474518</xdr:colOff>
      <xdr:row>15</xdr:row>
      <xdr:rowOff>165101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EF2109-509C-6C46-A8FC-6E40A38FA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212051">
          <a:off x="13718344882" y="2146301"/>
          <a:ext cx="1685636" cy="20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0520-C07B-4DDB-BB14-31299FF53BD0}">
  <dimension ref="A1:CI772"/>
  <sheetViews>
    <sheetView rightToLeft="1" workbookViewId="0">
      <selection activeCell="E8" sqref="E8"/>
    </sheetView>
  </sheetViews>
  <sheetFormatPr defaultColWidth="9" defaultRowHeight="15.75" x14ac:dyDescent="0.25"/>
  <cols>
    <col min="1" max="1" width="16.125" style="9" customWidth="1"/>
    <col min="2" max="2" width="17.375" style="9" customWidth="1"/>
    <col min="3" max="3" width="21.625" style="9" customWidth="1"/>
    <col min="4" max="8" width="12.125" style="9" customWidth="1"/>
    <col min="9" max="16384" width="9" style="9"/>
  </cols>
  <sheetData>
    <row r="1" spans="1:87" s="8" customFormat="1" ht="46.5" customHeight="1" x14ac:dyDescent="0.25">
      <c r="A1" s="26" t="s">
        <v>75</v>
      </c>
      <c r="B1" s="27" t="s">
        <v>76</v>
      </c>
      <c r="C1" s="26" t="s">
        <v>77</v>
      </c>
      <c r="D1" s="27" t="s">
        <v>80</v>
      </c>
      <c r="E1" s="27" t="s">
        <v>78</v>
      </c>
      <c r="F1" s="28" t="s">
        <v>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</row>
    <row r="2" spans="1:87" ht="22.5" x14ac:dyDescent="0.5">
      <c r="A2" s="109" t="s">
        <v>119</v>
      </c>
      <c r="B2" s="109">
        <v>1234</v>
      </c>
      <c r="C2" s="23" t="s">
        <v>122</v>
      </c>
      <c r="D2" s="24">
        <v>132</v>
      </c>
      <c r="E2" s="23">
        <v>1</v>
      </c>
      <c r="F2" s="24">
        <f>D2*E2</f>
        <v>132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</row>
    <row r="3" spans="1:87" ht="22.5" x14ac:dyDescent="0.5">
      <c r="A3" s="109"/>
      <c r="B3" s="109"/>
      <c r="C3" s="25" t="s">
        <v>115</v>
      </c>
      <c r="D3" s="16">
        <v>223</v>
      </c>
      <c r="E3" s="25">
        <v>1</v>
      </c>
      <c r="F3" s="16">
        <f t="shared" ref="F3:F25" si="0">D3*E3</f>
        <v>223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</row>
    <row r="4" spans="1:87" ht="22.5" x14ac:dyDescent="0.5">
      <c r="A4" s="109"/>
      <c r="B4" s="109"/>
      <c r="C4" s="23" t="s">
        <v>116</v>
      </c>
      <c r="D4" s="24">
        <v>312</v>
      </c>
      <c r="E4" s="23">
        <v>2</v>
      </c>
      <c r="F4" s="24">
        <f t="shared" si="0"/>
        <v>624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</row>
    <row r="5" spans="1:87" ht="22.5" x14ac:dyDescent="0.5">
      <c r="A5" s="109"/>
      <c r="B5" s="109"/>
      <c r="C5" s="25" t="s">
        <v>117</v>
      </c>
      <c r="D5" s="16">
        <v>424</v>
      </c>
      <c r="E5" s="25">
        <v>3</v>
      </c>
      <c r="F5" s="16">
        <f t="shared" si="0"/>
        <v>1272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</row>
    <row r="6" spans="1:87" ht="22.5" x14ac:dyDescent="0.5">
      <c r="A6" s="109"/>
      <c r="B6" s="109">
        <v>4567</v>
      </c>
      <c r="C6" s="23" t="s">
        <v>121</v>
      </c>
      <c r="D6" s="24">
        <v>117</v>
      </c>
      <c r="E6" s="23">
        <v>2</v>
      </c>
      <c r="F6" s="24">
        <f t="shared" si="0"/>
        <v>234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22.5" x14ac:dyDescent="0.5">
      <c r="A7" s="109"/>
      <c r="B7" s="109"/>
      <c r="C7" s="25" t="s">
        <v>120</v>
      </c>
      <c r="D7" s="16">
        <v>310</v>
      </c>
      <c r="E7" s="25">
        <v>2</v>
      </c>
      <c r="F7" s="16">
        <f t="shared" si="0"/>
        <v>620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</row>
    <row r="8" spans="1:87" ht="22.5" x14ac:dyDescent="0.5">
      <c r="A8" s="109"/>
      <c r="B8" s="109"/>
      <c r="C8" s="23" t="s">
        <v>118</v>
      </c>
      <c r="D8" s="24">
        <v>2600</v>
      </c>
      <c r="E8" s="23">
        <v>11</v>
      </c>
      <c r="F8" s="24">
        <f t="shared" si="0"/>
        <v>28600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</row>
    <row r="9" spans="1:87" ht="22.5" x14ac:dyDescent="0.5">
      <c r="A9" s="109"/>
      <c r="B9" s="109"/>
      <c r="C9" s="25"/>
      <c r="D9" s="16"/>
      <c r="E9" s="25"/>
      <c r="F9" s="16">
        <f t="shared" si="0"/>
        <v>0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</row>
    <row r="10" spans="1:87" ht="22.5" x14ac:dyDescent="0.5">
      <c r="A10" s="109" t="s">
        <v>82</v>
      </c>
      <c r="B10" s="109"/>
      <c r="C10" s="23"/>
      <c r="D10" s="24"/>
      <c r="E10" s="23"/>
      <c r="F10" s="24">
        <f t="shared" si="0"/>
        <v>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</row>
    <row r="11" spans="1:87" ht="22.5" x14ac:dyDescent="0.5">
      <c r="A11" s="109"/>
      <c r="B11" s="109"/>
      <c r="C11" s="25"/>
      <c r="D11" s="16"/>
      <c r="E11" s="25"/>
      <c r="F11" s="16">
        <f t="shared" si="0"/>
        <v>0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</row>
    <row r="12" spans="1:87" ht="22.5" x14ac:dyDescent="0.5">
      <c r="A12" s="109"/>
      <c r="B12" s="109"/>
      <c r="C12" s="23"/>
      <c r="D12" s="24"/>
      <c r="E12" s="23"/>
      <c r="F12" s="24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</row>
    <row r="13" spans="1:87" ht="22.5" x14ac:dyDescent="0.5">
      <c r="A13" s="109"/>
      <c r="B13" s="109"/>
      <c r="C13" s="25"/>
      <c r="D13" s="16"/>
      <c r="E13" s="25"/>
      <c r="F13" s="16">
        <f t="shared" si="0"/>
        <v>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</row>
    <row r="14" spans="1:87" ht="22.5" x14ac:dyDescent="0.5">
      <c r="A14" s="109"/>
      <c r="B14" s="109"/>
      <c r="C14" s="23"/>
      <c r="D14" s="24"/>
      <c r="E14" s="23"/>
      <c r="F14" s="24">
        <f t="shared" si="0"/>
        <v>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</row>
    <row r="15" spans="1:87" ht="22.5" x14ac:dyDescent="0.5">
      <c r="A15" s="109"/>
      <c r="B15" s="109"/>
      <c r="C15" s="25"/>
      <c r="D15" s="16"/>
      <c r="E15" s="25"/>
      <c r="F15" s="16">
        <f t="shared" si="0"/>
        <v>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</row>
    <row r="16" spans="1:87" ht="22.5" x14ac:dyDescent="0.5">
      <c r="A16" s="109"/>
      <c r="B16" s="109"/>
      <c r="C16" s="23"/>
      <c r="D16" s="24"/>
      <c r="E16" s="23"/>
      <c r="F16" s="24">
        <f t="shared" si="0"/>
        <v>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</row>
    <row r="17" spans="1:87" ht="22.5" x14ac:dyDescent="0.5">
      <c r="A17" s="109"/>
      <c r="B17" s="109"/>
      <c r="C17" s="25"/>
      <c r="D17" s="16"/>
      <c r="E17" s="25"/>
      <c r="F17" s="16">
        <f t="shared" si="0"/>
        <v>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</row>
    <row r="18" spans="1:87" ht="22.5" x14ac:dyDescent="0.5">
      <c r="A18" s="109" t="s">
        <v>81</v>
      </c>
      <c r="B18" s="109"/>
      <c r="C18" s="23"/>
      <c r="D18" s="24"/>
      <c r="E18" s="23"/>
      <c r="F18" s="24">
        <f t="shared" si="0"/>
        <v>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</row>
    <row r="19" spans="1:87" ht="22.5" x14ac:dyDescent="0.5">
      <c r="A19" s="109"/>
      <c r="B19" s="109"/>
      <c r="C19" s="25"/>
      <c r="D19" s="16"/>
      <c r="E19" s="25"/>
      <c r="F19" s="16">
        <f t="shared" si="0"/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</row>
    <row r="20" spans="1:87" ht="22.5" x14ac:dyDescent="0.5">
      <c r="A20" s="109"/>
      <c r="B20" s="109"/>
      <c r="C20" s="23"/>
      <c r="D20" s="24"/>
      <c r="E20" s="23"/>
      <c r="F20" s="24">
        <f t="shared" si="0"/>
        <v>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</row>
    <row r="21" spans="1:87" ht="22.5" x14ac:dyDescent="0.5">
      <c r="A21" s="109"/>
      <c r="B21" s="109"/>
      <c r="C21" s="25"/>
      <c r="D21" s="16"/>
      <c r="E21" s="25"/>
      <c r="F21" s="16">
        <f t="shared" si="0"/>
        <v>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</row>
    <row r="22" spans="1:87" ht="22.5" x14ac:dyDescent="0.5">
      <c r="A22" s="109"/>
      <c r="B22" s="109"/>
      <c r="C22" s="23"/>
      <c r="D22" s="24"/>
      <c r="E22" s="23"/>
      <c r="F22" s="24">
        <f t="shared" si="0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</row>
    <row r="23" spans="1:87" ht="22.5" x14ac:dyDescent="0.5">
      <c r="A23" s="109"/>
      <c r="B23" s="109"/>
      <c r="C23" s="25"/>
      <c r="D23" s="16"/>
      <c r="E23" s="25"/>
      <c r="F23" s="16">
        <f t="shared" si="0"/>
        <v>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</row>
    <row r="24" spans="1:87" ht="22.5" x14ac:dyDescent="0.5">
      <c r="A24" s="109"/>
      <c r="B24" s="109"/>
      <c r="C24" s="23"/>
      <c r="D24" s="24"/>
      <c r="E24" s="23"/>
      <c r="F24" s="24">
        <f t="shared" si="0"/>
        <v>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</row>
    <row r="25" spans="1:87" ht="22.5" x14ac:dyDescent="0.5">
      <c r="A25" s="109"/>
      <c r="B25" s="109"/>
      <c r="C25" s="25"/>
      <c r="D25" s="16"/>
      <c r="E25" s="25"/>
      <c r="F25" s="16">
        <f t="shared" si="0"/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</row>
    <row r="26" spans="1:87" ht="18" customHeight="1" x14ac:dyDescent="0.25">
      <c r="A26" s="17"/>
      <c r="B26" s="17"/>
      <c r="C26" s="17"/>
      <c r="D26" s="18">
        <f>SUM(D2:D25)</f>
        <v>4118</v>
      </c>
      <c r="E26" s="19" t="s">
        <v>64</v>
      </c>
      <c r="F26" s="18">
        <f>SUM(F2:F25)</f>
        <v>31705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</row>
    <row r="27" spans="1:87" x14ac:dyDescent="0.25">
      <c r="A27" s="21"/>
      <c r="B27" s="21"/>
      <c r="C27" s="21"/>
      <c r="D27" s="22"/>
      <c r="E27" s="21"/>
      <c r="F27" s="2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</row>
    <row r="28" spans="1:87" x14ac:dyDescent="0.25">
      <c r="A28" s="21"/>
      <c r="B28" s="21"/>
      <c r="C28" s="21"/>
      <c r="D28" s="22"/>
      <c r="E28" s="21"/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</row>
    <row r="29" spans="1:87" x14ac:dyDescent="0.25">
      <c r="A29" s="21"/>
      <c r="B29" s="21"/>
      <c r="C29" s="21"/>
      <c r="D29" s="22"/>
      <c r="E29" s="21"/>
      <c r="F29" s="22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</row>
    <row r="30" spans="1:87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</row>
    <row r="31" spans="1:87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</row>
    <row r="32" spans="1:87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1:87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</row>
    <row r="35" spans="1:8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</row>
    <row r="36" spans="1:87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</row>
    <row r="37" spans="1:87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</row>
    <row r="38" spans="1:8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</row>
    <row r="39" spans="1:87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</row>
    <row r="40" spans="1:87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</row>
    <row r="41" spans="1:87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</row>
    <row r="42" spans="1:87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</row>
    <row r="43" spans="1:87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</row>
    <row r="44" spans="1:87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</row>
    <row r="45" spans="1:87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</row>
    <row r="46" spans="1:87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</row>
    <row r="47" spans="1:8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</row>
    <row r="48" spans="1:87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</row>
    <row r="49" spans="1:87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</row>
    <row r="50" spans="1:87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</row>
    <row r="51" spans="1:87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</row>
    <row r="52" spans="1:87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</row>
    <row r="53" spans="1:87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</row>
    <row r="54" spans="1:87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</row>
    <row r="55" spans="1:87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</row>
    <row r="56" spans="1:8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</row>
    <row r="57" spans="1:87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</row>
    <row r="58" spans="1:87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</row>
    <row r="59" spans="1:87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</row>
    <row r="60" spans="1:87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</row>
    <row r="61" spans="1:87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</row>
    <row r="62" spans="1:87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</row>
    <row r="63" spans="1:87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</row>
    <row r="64" spans="1:87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</row>
    <row r="65" spans="1:87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</row>
    <row r="66" spans="1:87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</row>
    <row r="67" spans="1:87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</row>
    <row r="68" spans="1:87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</row>
    <row r="69" spans="1:87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</row>
    <row r="70" spans="1:87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</row>
    <row r="71" spans="1:87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</row>
    <row r="72" spans="1:87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</row>
    <row r="73" spans="1:8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</row>
    <row r="74" spans="1:87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</row>
    <row r="75" spans="1:87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</row>
    <row r="76" spans="1:87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</row>
    <row r="77" spans="1:87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</row>
    <row r="78" spans="1:87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</row>
    <row r="79" spans="1:87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</row>
    <row r="80" spans="1:87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</row>
    <row r="81" spans="1:87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</row>
    <row r="82" spans="1:87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</row>
    <row r="83" spans="1:87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</row>
    <row r="84" spans="1:87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</row>
    <row r="85" spans="1:87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</row>
    <row r="86" spans="1:87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</row>
    <row r="87" spans="1:87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</row>
    <row r="88" spans="1:87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</row>
    <row r="89" spans="1:87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</row>
    <row r="90" spans="1:87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</row>
    <row r="91" spans="1:87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</row>
    <row r="92" spans="1:87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</row>
    <row r="93" spans="1:87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</row>
    <row r="94" spans="1:87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</row>
    <row r="95" spans="1:87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</row>
    <row r="96" spans="1:8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</row>
    <row r="97" spans="1:8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</row>
    <row r="98" spans="1:87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</row>
    <row r="99" spans="1:87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</row>
    <row r="100" spans="1:87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</row>
    <row r="101" spans="1:87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</row>
    <row r="102" spans="1:87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</row>
    <row r="103" spans="1:87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</row>
    <row r="104" spans="1:87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</row>
    <row r="105" spans="1:87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</row>
    <row r="106" spans="1:87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</row>
    <row r="107" spans="1:87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</row>
    <row r="108" spans="1:87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</row>
    <row r="109" spans="1:87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</row>
    <row r="110" spans="1:87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</row>
    <row r="111" spans="1:87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</row>
    <row r="112" spans="1:87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</row>
    <row r="113" spans="1:87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</row>
    <row r="114" spans="1:87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</row>
    <row r="115" spans="1:87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</row>
    <row r="116" spans="1:87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</row>
    <row r="117" spans="1:87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</row>
    <row r="118" spans="1:87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</row>
    <row r="119" spans="1:87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</row>
    <row r="120" spans="1:87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</row>
    <row r="121" spans="1:87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</row>
    <row r="122" spans="1:87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</row>
    <row r="123" spans="1:87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</row>
    <row r="124" spans="1:87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</row>
    <row r="125" spans="1:87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</row>
    <row r="126" spans="1:87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</row>
    <row r="127" spans="1:87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</row>
    <row r="128" spans="1:87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</row>
    <row r="129" spans="1:87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</row>
    <row r="130" spans="1:87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</row>
    <row r="131" spans="1:87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</row>
    <row r="132" spans="1:87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</row>
    <row r="133" spans="1:87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</row>
    <row r="134" spans="1:87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</row>
    <row r="135" spans="1:87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</row>
    <row r="136" spans="1:87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</row>
    <row r="137" spans="1:87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</row>
    <row r="138" spans="1:87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</row>
    <row r="139" spans="1:87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</row>
    <row r="140" spans="1:87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</row>
    <row r="141" spans="1:87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</row>
    <row r="142" spans="1:87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</row>
    <row r="143" spans="1:87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</row>
    <row r="144" spans="1:87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</row>
    <row r="145" spans="1:87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</row>
    <row r="146" spans="1:87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</row>
    <row r="147" spans="1:87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</row>
    <row r="148" spans="1:87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</row>
    <row r="149" spans="1:87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</row>
    <row r="150" spans="1:87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</row>
    <row r="151" spans="1:87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</row>
    <row r="152" spans="1:87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</row>
    <row r="153" spans="1:87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</row>
    <row r="154" spans="1:87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</row>
    <row r="155" spans="1:87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</row>
    <row r="156" spans="1:87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</row>
    <row r="157" spans="1:87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</row>
    <row r="158" spans="1:87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</row>
    <row r="159" spans="1:87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</row>
    <row r="160" spans="1:87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</row>
    <row r="161" spans="1:87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</row>
    <row r="162" spans="1:87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</row>
    <row r="163" spans="1:87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</row>
    <row r="164" spans="1:87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</row>
    <row r="165" spans="1:87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</row>
    <row r="166" spans="1:87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</row>
    <row r="167" spans="1:87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</row>
    <row r="168" spans="1:87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</row>
    <row r="169" spans="1:87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</row>
    <row r="170" spans="1:87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</row>
    <row r="171" spans="1:87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</row>
    <row r="172" spans="1:87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</row>
    <row r="173" spans="1:87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</row>
    <row r="174" spans="1:87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</row>
    <row r="175" spans="1:87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</row>
    <row r="176" spans="1:87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</row>
    <row r="177" spans="1:87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</row>
    <row r="178" spans="1:87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</row>
    <row r="179" spans="1:87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</row>
    <row r="180" spans="1:87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</row>
    <row r="181" spans="1:87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</row>
    <row r="182" spans="1:87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</row>
    <row r="183" spans="1:87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</row>
    <row r="184" spans="1:87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</row>
    <row r="185" spans="1:87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</row>
    <row r="186" spans="1:87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</row>
    <row r="187" spans="1:87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</row>
    <row r="188" spans="1:87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</row>
    <row r="189" spans="1:87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</row>
    <row r="190" spans="1:87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</row>
    <row r="191" spans="1:87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</row>
    <row r="192" spans="1:87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</row>
    <row r="193" spans="1:87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</row>
    <row r="194" spans="1:87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</row>
    <row r="195" spans="1:87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</row>
    <row r="196" spans="1:87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</row>
    <row r="197" spans="1:87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</row>
    <row r="198" spans="1:87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</row>
    <row r="199" spans="1:87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</row>
    <row r="200" spans="1:87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</row>
    <row r="201" spans="1:87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</row>
    <row r="202" spans="1:87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</row>
    <row r="203" spans="1:87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</row>
    <row r="204" spans="1:87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</row>
    <row r="205" spans="1:87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</row>
    <row r="206" spans="1:87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</row>
    <row r="207" spans="1:87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</row>
    <row r="208" spans="1:87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</row>
    <row r="209" spans="1:87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</row>
    <row r="210" spans="1:87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</row>
    <row r="211" spans="1:87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</row>
    <row r="212" spans="1:87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</row>
    <row r="213" spans="1:87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</row>
    <row r="214" spans="1:87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</row>
    <row r="215" spans="1:87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</row>
    <row r="216" spans="1:87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</row>
    <row r="217" spans="1:87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</row>
    <row r="218" spans="1:87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</row>
    <row r="219" spans="1:87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</row>
    <row r="220" spans="1:87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</row>
    <row r="221" spans="1:87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</row>
    <row r="222" spans="1:87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</row>
    <row r="223" spans="1:87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</row>
    <row r="224" spans="1:87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</row>
    <row r="225" spans="1:87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</row>
    <row r="226" spans="1:87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</row>
    <row r="227" spans="1:87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</row>
    <row r="228" spans="1:87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</row>
    <row r="229" spans="1:87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</row>
    <row r="230" spans="1:87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</row>
    <row r="231" spans="1:87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</row>
    <row r="232" spans="1:87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</row>
    <row r="233" spans="1:87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</row>
    <row r="234" spans="1:87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</row>
    <row r="235" spans="1:87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</row>
    <row r="236" spans="1:87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</row>
    <row r="237" spans="1:87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</row>
    <row r="238" spans="1:87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</row>
    <row r="239" spans="1:87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</row>
    <row r="240" spans="1:87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</row>
    <row r="241" spans="1:87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</row>
    <row r="242" spans="1:87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</row>
    <row r="243" spans="1:87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</row>
    <row r="244" spans="1:87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</row>
    <row r="245" spans="1:87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</row>
    <row r="246" spans="1:87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</row>
    <row r="247" spans="1:87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</row>
    <row r="248" spans="1:87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</row>
    <row r="249" spans="1:87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</row>
    <row r="250" spans="1:87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</row>
    <row r="251" spans="1:87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</row>
    <row r="252" spans="1:87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</row>
    <row r="253" spans="1:87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</row>
    <row r="254" spans="1:87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</row>
    <row r="255" spans="1:87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</row>
    <row r="256" spans="1:87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</row>
    <row r="257" spans="1:87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</row>
    <row r="258" spans="1:87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</row>
    <row r="259" spans="1:87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</row>
    <row r="260" spans="1:87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</row>
    <row r="261" spans="1:87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</row>
    <row r="262" spans="1:87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</row>
    <row r="263" spans="1:87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</row>
    <row r="264" spans="1:87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</row>
    <row r="265" spans="1:87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</row>
    <row r="266" spans="1:87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</row>
    <row r="267" spans="1:87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</row>
    <row r="268" spans="1:87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</row>
    <row r="269" spans="1:87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</row>
    <row r="270" spans="1:87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</row>
    <row r="271" spans="1:87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</row>
    <row r="272" spans="1:87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</row>
    <row r="273" spans="1:87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</row>
    <row r="274" spans="1:87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</row>
    <row r="275" spans="1:87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</row>
    <row r="276" spans="1:87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</row>
    <row r="277" spans="1:87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</row>
    <row r="278" spans="1:87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</row>
    <row r="279" spans="1:87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</row>
    <row r="280" spans="1:87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</row>
    <row r="281" spans="1:87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</row>
    <row r="282" spans="1:87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</row>
    <row r="283" spans="1:87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</row>
    <row r="284" spans="1:87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</row>
    <row r="285" spans="1:87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</row>
    <row r="286" spans="1:87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</row>
    <row r="287" spans="1:87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</row>
    <row r="288" spans="1:87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</row>
    <row r="289" spans="1:87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</row>
    <row r="290" spans="1:87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</row>
    <row r="291" spans="1:87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</row>
    <row r="292" spans="1:87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</row>
    <row r="293" spans="1:87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</row>
    <row r="294" spans="1:87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</row>
    <row r="295" spans="1:87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</row>
    <row r="296" spans="1:87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</row>
    <row r="297" spans="1:87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</row>
    <row r="298" spans="1:87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</row>
    <row r="299" spans="1:87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</row>
    <row r="300" spans="1:87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</row>
    <row r="301" spans="1:87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</row>
    <row r="302" spans="1:87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</row>
    <row r="303" spans="1:87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</row>
    <row r="304" spans="1:87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</row>
    <row r="305" spans="1:87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</row>
    <row r="306" spans="1:87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</row>
    <row r="307" spans="1:87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</row>
    <row r="308" spans="1:87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</row>
    <row r="309" spans="1:87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</row>
    <row r="310" spans="1:87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</row>
    <row r="311" spans="1:87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</row>
    <row r="312" spans="1:87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</row>
    <row r="313" spans="1:87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</row>
    <row r="314" spans="1:87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</row>
    <row r="315" spans="1:87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</row>
    <row r="316" spans="1:87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</row>
    <row r="317" spans="1:87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</row>
    <row r="318" spans="1:87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</row>
    <row r="319" spans="1:87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</row>
    <row r="320" spans="1:87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</row>
    <row r="321" spans="1:87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</row>
    <row r="322" spans="1:87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</row>
    <row r="323" spans="1:87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</row>
    <row r="324" spans="1:87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</row>
    <row r="325" spans="1:87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</row>
    <row r="326" spans="1:87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</row>
    <row r="327" spans="1:87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</row>
    <row r="328" spans="1:87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</row>
    <row r="329" spans="1:87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</row>
    <row r="330" spans="1:87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</row>
    <row r="331" spans="1:87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</row>
    <row r="332" spans="1:87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</row>
    <row r="333" spans="1:87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</row>
    <row r="334" spans="1:87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</row>
    <row r="335" spans="1:87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</row>
    <row r="336" spans="1:87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</row>
    <row r="337" spans="1:87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</row>
    <row r="338" spans="1:87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</row>
    <row r="339" spans="1:87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</row>
    <row r="340" spans="1:87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</row>
    <row r="341" spans="1:87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</row>
    <row r="342" spans="1:87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</row>
    <row r="343" spans="1:87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</row>
    <row r="344" spans="1:87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</row>
    <row r="345" spans="1:87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</row>
    <row r="346" spans="1:87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</row>
    <row r="347" spans="1:87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</row>
    <row r="348" spans="1:87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</row>
    <row r="349" spans="1:87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</row>
    <row r="350" spans="1:87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</row>
    <row r="351" spans="1:87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</row>
    <row r="352" spans="1:87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</row>
    <row r="353" spans="1:87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</row>
    <row r="354" spans="1:87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</row>
    <row r="355" spans="1:87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</row>
    <row r="356" spans="1:87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</row>
    <row r="357" spans="1:87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</row>
    <row r="358" spans="1:87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</row>
    <row r="359" spans="1:87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</row>
    <row r="360" spans="1:87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</row>
    <row r="361" spans="1:87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</row>
    <row r="362" spans="1:87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</row>
    <row r="363" spans="1:87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</row>
    <row r="364" spans="1:87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</row>
    <row r="365" spans="1:87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</row>
    <row r="366" spans="1:87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</row>
    <row r="367" spans="1:87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</row>
    <row r="368" spans="1:87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</row>
    <row r="369" spans="1:16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</row>
    <row r="370" spans="1:16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</row>
    <row r="371" spans="1:16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</row>
    <row r="372" spans="1:16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</row>
    <row r="373" spans="1:16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</row>
    <row r="374" spans="1:16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</row>
    <row r="375" spans="1:16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</row>
    <row r="376" spans="1:16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</row>
    <row r="377" spans="1:16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</row>
    <row r="378" spans="1:16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</row>
    <row r="379" spans="1:16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</row>
    <row r="380" spans="1:16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</row>
    <row r="381" spans="1:16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</row>
    <row r="382" spans="1:16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</row>
    <row r="383" spans="1:16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</row>
    <row r="384" spans="1:16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</row>
    <row r="385" spans="1:16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</row>
    <row r="386" spans="1:16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</row>
    <row r="387" spans="1:16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</row>
    <row r="388" spans="1:16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</row>
    <row r="389" spans="1:16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</row>
    <row r="390" spans="1:16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</row>
    <row r="391" spans="1:16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</row>
    <row r="392" spans="1:16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</row>
    <row r="393" spans="1:16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</row>
    <row r="394" spans="1:16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</row>
    <row r="395" spans="1:16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</row>
    <row r="396" spans="1:16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</row>
    <row r="397" spans="1:16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</row>
    <row r="398" spans="1:16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</row>
    <row r="399" spans="1:16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</row>
    <row r="400" spans="1:16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</row>
    <row r="401" spans="1:16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</row>
    <row r="402" spans="1:16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</row>
    <row r="403" spans="1:16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</row>
    <row r="404" spans="1:16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</row>
    <row r="405" spans="1:16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</row>
    <row r="406" spans="1:16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</row>
    <row r="407" spans="1:16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</row>
    <row r="408" spans="1:16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</row>
    <row r="409" spans="1:16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</row>
    <row r="410" spans="1:16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</row>
    <row r="411" spans="1:16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</row>
    <row r="412" spans="1:16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</row>
    <row r="413" spans="1:16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</row>
    <row r="414" spans="1:16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</row>
    <row r="415" spans="1:16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1:16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1:16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1:16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1:16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1:16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1:16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1:16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1:16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1:16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1:16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spans="1:16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</row>
    <row r="427" spans="1:16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spans="1:16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spans="1:16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</row>
    <row r="430" spans="1:16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</row>
    <row r="431" spans="1:16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</row>
    <row r="432" spans="1:16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</row>
    <row r="433" spans="1:16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</row>
    <row r="434" spans="1:16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</row>
    <row r="435" spans="1:16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</row>
    <row r="436" spans="1:16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</row>
    <row r="437" spans="1:16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</row>
    <row r="438" spans="1:16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</row>
    <row r="439" spans="1:16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</row>
    <row r="440" spans="1:16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</row>
    <row r="441" spans="1:16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</row>
    <row r="442" spans="1:16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</row>
    <row r="443" spans="1:16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</row>
    <row r="444" spans="1:16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</row>
    <row r="445" spans="1:16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</row>
    <row r="446" spans="1:16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1:16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1:16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1:16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  <row r="450" spans="1:16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</row>
    <row r="451" spans="1:16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</row>
    <row r="452" spans="1:16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</row>
    <row r="453" spans="1:16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</row>
    <row r="454" spans="1:16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</row>
    <row r="455" spans="1:16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</row>
    <row r="456" spans="1:16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</row>
    <row r="457" spans="1:16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</row>
    <row r="458" spans="1:16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</row>
    <row r="459" spans="1:16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</row>
    <row r="460" spans="1:16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</row>
    <row r="461" spans="1:16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</row>
    <row r="462" spans="1:16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</row>
    <row r="463" spans="1:16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</row>
    <row r="464" spans="1:16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</row>
    <row r="465" spans="1:16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</row>
    <row r="466" spans="1:16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</row>
    <row r="467" spans="1:16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</row>
    <row r="468" spans="1:16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</row>
    <row r="469" spans="1:16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</row>
    <row r="470" spans="1:16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</row>
    <row r="471" spans="1:16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</row>
    <row r="472" spans="1:16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</row>
    <row r="473" spans="1:16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</row>
    <row r="474" spans="1:16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</row>
    <row r="475" spans="1:16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</row>
    <row r="476" spans="1:16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</row>
    <row r="477" spans="1:16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</row>
    <row r="478" spans="1:16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</row>
    <row r="479" spans="1:16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</row>
    <row r="480" spans="1:16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</row>
    <row r="481" spans="7:16" x14ac:dyDescent="0.25">
      <c r="G481" s="21"/>
      <c r="H481" s="21"/>
      <c r="I481" s="21"/>
      <c r="J481" s="21"/>
      <c r="K481" s="21"/>
      <c r="L481" s="21"/>
      <c r="M481" s="21"/>
      <c r="N481" s="21"/>
      <c r="O481" s="21"/>
      <c r="P481" s="21"/>
    </row>
    <row r="482" spans="7:16" x14ac:dyDescent="0.25">
      <c r="G482" s="21"/>
      <c r="H482" s="21"/>
      <c r="I482" s="21"/>
      <c r="J482" s="21"/>
      <c r="K482" s="21"/>
      <c r="L482" s="21"/>
      <c r="M482" s="21"/>
      <c r="N482" s="21"/>
      <c r="O482" s="21"/>
      <c r="P482" s="21"/>
    </row>
    <row r="483" spans="7:16" x14ac:dyDescent="0.25">
      <c r="G483" s="21"/>
      <c r="H483" s="21"/>
      <c r="I483" s="21"/>
      <c r="J483" s="21"/>
      <c r="K483" s="21"/>
      <c r="L483" s="21"/>
      <c r="M483" s="21"/>
      <c r="N483" s="21"/>
      <c r="O483" s="21"/>
      <c r="P483" s="21"/>
    </row>
    <row r="484" spans="7:16" x14ac:dyDescent="0.25">
      <c r="G484" s="21"/>
      <c r="H484" s="21"/>
      <c r="I484" s="21"/>
      <c r="J484" s="21"/>
      <c r="K484" s="21"/>
      <c r="L484" s="21"/>
      <c r="M484" s="21"/>
      <c r="N484" s="21"/>
      <c r="O484" s="21"/>
      <c r="P484" s="21"/>
    </row>
    <row r="485" spans="7:16" x14ac:dyDescent="0.25">
      <c r="G485" s="21"/>
      <c r="H485" s="21"/>
      <c r="I485" s="21"/>
      <c r="J485" s="21"/>
      <c r="K485" s="21"/>
      <c r="L485" s="21"/>
      <c r="M485" s="21"/>
      <c r="N485" s="21"/>
      <c r="O485" s="21"/>
      <c r="P485" s="21"/>
    </row>
    <row r="486" spans="7:16" x14ac:dyDescent="0.25">
      <c r="G486" s="21"/>
      <c r="H486" s="21"/>
      <c r="I486" s="21"/>
      <c r="J486" s="21"/>
      <c r="K486" s="21"/>
      <c r="L486" s="21"/>
      <c r="M486" s="21"/>
      <c r="N486" s="21"/>
      <c r="O486" s="21"/>
      <c r="P486" s="21"/>
    </row>
    <row r="487" spans="7:16" x14ac:dyDescent="0.25">
      <c r="G487" s="21"/>
      <c r="H487" s="21"/>
      <c r="I487" s="21"/>
      <c r="J487" s="21"/>
      <c r="K487" s="21"/>
      <c r="L487" s="21"/>
      <c r="M487" s="21"/>
      <c r="N487" s="21"/>
      <c r="O487" s="21"/>
      <c r="P487" s="21"/>
    </row>
    <row r="488" spans="7:16" x14ac:dyDescent="0.25">
      <c r="G488" s="21"/>
      <c r="H488" s="21"/>
      <c r="I488" s="21"/>
      <c r="J488" s="21"/>
      <c r="K488" s="21"/>
      <c r="L488" s="21"/>
      <c r="M488" s="21"/>
      <c r="N488" s="21"/>
      <c r="O488" s="21"/>
      <c r="P488" s="21"/>
    </row>
    <row r="489" spans="7:16" x14ac:dyDescent="0.25">
      <c r="G489" s="21"/>
      <c r="H489" s="21"/>
      <c r="I489" s="21"/>
      <c r="J489" s="21"/>
      <c r="K489" s="21"/>
      <c r="L489" s="21"/>
      <c r="M489" s="21"/>
      <c r="N489" s="21"/>
      <c r="O489" s="21"/>
      <c r="P489" s="21"/>
    </row>
    <row r="490" spans="7:16" x14ac:dyDescent="0.25">
      <c r="G490" s="21"/>
      <c r="H490" s="21"/>
      <c r="I490" s="21"/>
      <c r="J490" s="21"/>
      <c r="K490" s="21"/>
      <c r="L490" s="21"/>
      <c r="M490" s="21"/>
      <c r="N490" s="21"/>
      <c r="O490" s="21"/>
      <c r="P490" s="21"/>
    </row>
    <row r="491" spans="7:16" x14ac:dyDescent="0.25">
      <c r="G491" s="21"/>
      <c r="H491" s="21"/>
      <c r="I491" s="21"/>
      <c r="J491" s="21"/>
      <c r="K491" s="21"/>
      <c r="L491" s="21"/>
      <c r="M491" s="21"/>
      <c r="N491" s="21"/>
      <c r="O491" s="21"/>
      <c r="P491" s="21"/>
    </row>
    <row r="492" spans="7:16" x14ac:dyDescent="0.25">
      <c r="G492" s="21"/>
      <c r="H492" s="21"/>
      <c r="I492" s="21"/>
      <c r="J492" s="21"/>
      <c r="K492" s="21"/>
      <c r="L492" s="21"/>
      <c r="M492" s="21"/>
      <c r="N492" s="21"/>
      <c r="O492" s="21"/>
      <c r="P492" s="21"/>
    </row>
    <row r="493" spans="7:16" x14ac:dyDescent="0.25">
      <c r="G493" s="21"/>
      <c r="H493" s="21"/>
      <c r="I493" s="21"/>
      <c r="J493" s="21"/>
      <c r="K493" s="21"/>
      <c r="L493" s="21"/>
      <c r="M493" s="21"/>
      <c r="N493" s="21"/>
      <c r="O493" s="21"/>
      <c r="P493" s="21"/>
    </row>
    <row r="494" spans="7:16" x14ac:dyDescent="0.25">
      <c r="G494" s="21"/>
      <c r="H494" s="21"/>
      <c r="I494" s="21"/>
      <c r="J494" s="21"/>
      <c r="K494" s="21"/>
      <c r="L494" s="21"/>
      <c r="M494" s="21"/>
      <c r="N494" s="21"/>
      <c r="O494" s="21"/>
      <c r="P494" s="21"/>
    </row>
    <row r="495" spans="7:16" x14ac:dyDescent="0.25">
      <c r="G495" s="21"/>
      <c r="H495" s="21"/>
      <c r="I495" s="21"/>
      <c r="J495" s="21"/>
      <c r="K495" s="21"/>
      <c r="L495" s="21"/>
      <c r="M495" s="21"/>
      <c r="N495" s="21"/>
      <c r="O495" s="21"/>
      <c r="P495" s="21"/>
    </row>
    <row r="496" spans="7:16" x14ac:dyDescent="0.25">
      <c r="G496" s="21"/>
      <c r="H496" s="21"/>
      <c r="I496" s="21"/>
      <c r="J496" s="21"/>
      <c r="K496" s="21"/>
      <c r="L496" s="21"/>
      <c r="M496" s="21"/>
      <c r="N496" s="21"/>
      <c r="O496" s="21"/>
      <c r="P496" s="21"/>
    </row>
    <row r="497" spans="7:16" x14ac:dyDescent="0.25">
      <c r="G497" s="21"/>
      <c r="H497" s="21"/>
      <c r="I497" s="21"/>
      <c r="J497" s="21"/>
      <c r="K497" s="21"/>
      <c r="L497" s="21"/>
      <c r="M497" s="21"/>
      <c r="N497" s="21"/>
      <c r="O497" s="21"/>
      <c r="P497" s="21"/>
    </row>
    <row r="498" spans="7:16" x14ac:dyDescent="0.25">
      <c r="G498" s="21"/>
      <c r="H498" s="21"/>
      <c r="I498" s="21"/>
      <c r="J498" s="21"/>
      <c r="K498" s="21"/>
      <c r="L498" s="21"/>
      <c r="M498" s="21"/>
      <c r="N498" s="21"/>
      <c r="O498" s="21"/>
      <c r="P498" s="21"/>
    </row>
    <row r="499" spans="7:16" x14ac:dyDescent="0.25">
      <c r="G499" s="21"/>
      <c r="H499" s="21"/>
      <c r="I499" s="21"/>
      <c r="J499" s="21"/>
      <c r="K499" s="21"/>
      <c r="L499" s="21"/>
      <c r="M499" s="21"/>
      <c r="N499" s="21"/>
      <c r="O499" s="21"/>
      <c r="P499" s="21"/>
    </row>
    <row r="500" spans="7:16" x14ac:dyDescent="0.25">
      <c r="G500" s="21"/>
      <c r="H500" s="21"/>
      <c r="I500" s="21"/>
      <c r="J500" s="21"/>
      <c r="K500" s="21"/>
      <c r="L500" s="21"/>
      <c r="M500" s="21"/>
      <c r="N500" s="21"/>
      <c r="O500" s="21"/>
      <c r="P500" s="21"/>
    </row>
    <row r="501" spans="7:16" x14ac:dyDescent="0.25">
      <c r="G501" s="21"/>
      <c r="H501" s="21"/>
      <c r="I501" s="21"/>
      <c r="J501" s="21"/>
      <c r="K501" s="21"/>
      <c r="L501" s="21"/>
      <c r="M501" s="21"/>
      <c r="N501" s="21"/>
      <c r="O501" s="21"/>
      <c r="P501" s="21"/>
    </row>
    <row r="502" spans="7:16" x14ac:dyDescent="0.25">
      <c r="G502" s="21"/>
      <c r="H502" s="21"/>
      <c r="I502" s="21"/>
      <c r="J502" s="21"/>
      <c r="K502" s="21"/>
      <c r="L502" s="21"/>
      <c r="M502" s="21"/>
      <c r="N502" s="21"/>
      <c r="O502" s="21"/>
      <c r="P502" s="21"/>
    </row>
    <row r="503" spans="7:16" x14ac:dyDescent="0.25">
      <c r="G503" s="21"/>
      <c r="H503" s="21"/>
      <c r="I503" s="21"/>
      <c r="J503" s="21"/>
      <c r="K503" s="21"/>
      <c r="L503" s="21"/>
      <c r="M503" s="21"/>
      <c r="N503" s="21"/>
      <c r="O503" s="21"/>
      <c r="P503" s="21"/>
    </row>
    <row r="504" spans="7:16" x14ac:dyDescent="0.25">
      <c r="G504" s="21"/>
      <c r="H504" s="21"/>
      <c r="I504" s="21"/>
      <c r="J504" s="21"/>
      <c r="K504" s="21"/>
      <c r="L504" s="21"/>
      <c r="M504" s="21"/>
      <c r="N504" s="21"/>
      <c r="O504" s="21"/>
      <c r="P504" s="21"/>
    </row>
    <row r="505" spans="7:16" x14ac:dyDescent="0.25">
      <c r="G505" s="21"/>
      <c r="H505" s="21"/>
      <c r="I505" s="21"/>
      <c r="J505" s="21"/>
      <c r="K505" s="21"/>
      <c r="L505" s="21"/>
      <c r="M505" s="21"/>
      <c r="N505" s="21"/>
      <c r="O505" s="21"/>
      <c r="P505" s="21"/>
    </row>
    <row r="506" spans="7:16" x14ac:dyDescent="0.25">
      <c r="G506" s="21"/>
      <c r="H506" s="21"/>
      <c r="I506" s="21"/>
      <c r="J506" s="21"/>
      <c r="K506" s="21"/>
      <c r="L506" s="21"/>
      <c r="M506" s="21"/>
      <c r="N506" s="21"/>
      <c r="O506" s="21"/>
      <c r="P506" s="21"/>
    </row>
    <row r="507" spans="7:16" x14ac:dyDescent="0.25">
      <c r="G507" s="21"/>
      <c r="H507" s="21"/>
      <c r="I507" s="21"/>
      <c r="J507" s="21"/>
      <c r="K507" s="21"/>
      <c r="L507" s="21"/>
      <c r="M507" s="21"/>
      <c r="N507" s="21"/>
      <c r="O507" s="21"/>
      <c r="P507" s="21"/>
    </row>
    <row r="508" spans="7:16" x14ac:dyDescent="0.25">
      <c r="G508" s="21"/>
      <c r="H508" s="21"/>
      <c r="I508" s="21"/>
      <c r="J508" s="21"/>
      <c r="K508" s="21"/>
      <c r="L508" s="21"/>
      <c r="M508" s="21"/>
      <c r="N508" s="21"/>
      <c r="O508" s="21"/>
      <c r="P508" s="21"/>
    </row>
    <row r="509" spans="7:16" x14ac:dyDescent="0.25">
      <c r="G509" s="21"/>
      <c r="H509" s="21"/>
      <c r="I509" s="21"/>
      <c r="J509" s="21"/>
      <c r="K509" s="21"/>
      <c r="L509" s="21"/>
      <c r="M509" s="21"/>
      <c r="N509" s="21"/>
      <c r="O509" s="21"/>
      <c r="P509" s="21"/>
    </row>
    <row r="510" spans="7:16" x14ac:dyDescent="0.25">
      <c r="G510" s="21"/>
      <c r="H510" s="21"/>
      <c r="I510" s="21"/>
      <c r="J510" s="21"/>
      <c r="K510" s="21"/>
      <c r="L510" s="21"/>
      <c r="M510" s="21"/>
      <c r="N510" s="21"/>
      <c r="O510" s="21"/>
      <c r="P510" s="21"/>
    </row>
    <row r="511" spans="7:16" x14ac:dyDescent="0.25">
      <c r="G511" s="21"/>
      <c r="H511" s="21"/>
      <c r="I511" s="21"/>
      <c r="J511" s="21"/>
      <c r="K511" s="21"/>
      <c r="L511" s="21"/>
      <c r="M511" s="21"/>
      <c r="N511" s="21"/>
      <c r="O511" s="21"/>
      <c r="P511" s="21"/>
    </row>
    <row r="512" spans="7:16" x14ac:dyDescent="0.25">
      <c r="G512" s="21"/>
      <c r="H512" s="21"/>
      <c r="I512" s="21"/>
      <c r="J512" s="21"/>
      <c r="K512" s="21"/>
      <c r="L512" s="21"/>
      <c r="M512" s="21"/>
      <c r="N512" s="21"/>
      <c r="O512" s="21"/>
      <c r="P512" s="21"/>
    </row>
    <row r="513" spans="7:16" x14ac:dyDescent="0.25"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spans="7:16" x14ac:dyDescent="0.25">
      <c r="G514" s="21"/>
      <c r="H514" s="21"/>
      <c r="I514" s="21"/>
      <c r="J514" s="21"/>
      <c r="K514" s="21"/>
      <c r="L514" s="21"/>
      <c r="M514" s="21"/>
      <c r="N514" s="21"/>
      <c r="O514" s="21"/>
      <c r="P514" s="21"/>
    </row>
    <row r="515" spans="7:16" x14ac:dyDescent="0.25">
      <c r="G515" s="21"/>
      <c r="H515" s="21"/>
      <c r="I515" s="21"/>
      <c r="J515" s="21"/>
      <c r="K515" s="21"/>
      <c r="L515" s="21"/>
      <c r="M515" s="21"/>
      <c r="N515" s="21"/>
      <c r="O515" s="21"/>
      <c r="P515" s="21"/>
    </row>
    <row r="516" spans="7:16" x14ac:dyDescent="0.25">
      <c r="G516" s="21"/>
      <c r="H516" s="21"/>
      <c r="I516" s="21"/>
      <c r="J516" s="21"/>
      <c r="K516" s="21"/>
      <c r="L516" s="21"/>
      <c r="M516" s="21"/>
      <c r="N516" s="21"/>
      <c r="O516" s="21"/>
      <c r="P516" s="21"/>
    </row>
    <row r="517" spans="7:16" x14ac:dyDescent="0.25">
      <c r="G517" s="21"/>
      <c r="H517" s="21"/>
      <c r="I517" s="21"/>
      <c r="J517" s="21"/>
      <c r="K517" s="21"/>
      <c r="L517" s="21"/>
      <c r="M517" s="21"/>
      <c r="N517" s="21"/>
      <c r="O517" s="21"/>
      <c r="P517" s="21"/>
    </row>
    <row r="518" spans="7:16" x14ac:dyDescent="0.25">
      <c r="G518" s="21"/>
      <c r="H518" s="21"/>
      <c r="I518" s="21"/>
      <c r="J518" s="21"/>
      <c r="K518" s="21"/>
      <c r="L518" s="21"/>
      <c r="M518" s="21"/>
      <c r="N518" s="21"/>
      <c r="O518" s="21"/>
      <c r="P518" s="21"/>
    </row>
    <row r="519" spans="7:16" x14ac:dyDescent="0.25">
      <c r="G519" s="21"/>
      <c r="H519" s="21"/>
      <c r="I519" s="21"/>
      <c r="J519" s="21"/>
      <c r="K519" s="21"/>
      <c r="L519" s="21"/>
      <c r="M519" s="21"/>
      <c r="N519" s="21"/>
      <c r="O519" s="21"/>
      <c r="P519" s="21"/>
    </row>
    <row r="520" spans="7:16" x14ac:dyDescent="0.25">
      <c r="G520" s="21"/>
      <c r="H520" s="21"/>
      <c r="I520" s="21"/>
      <c r="J520" s="21"/>
      <c r="K520" s="21"/>
      <c r="L520" s="21"/>
      <c r="M520" s="21"/>
      <c r="N520" s="21"/>
      <c r="O520" s="21"/>
      <c r="P520" s="21"/>
    </row>
    <row r="521" spans="7:16" x14ac:dyDescent="0.25">
      <c r="G521" s="21"/>
      <c r="H521" s="21"/>
      <c r="I521" s="21"/>
      <c r="J521" s="21"/>
      <c r="K521" s="21"/>
      <c r="L521" s="21"/>
      <c r="M521" s="21"/>
      <c r="N521" s="21"/>
      <c r="O521" s="21"/>
      <c r="P521" s="21"/>
    </row>
    <row r="522" spans="7:16" x14ac:dyDescent="0.25">
      <c r="G522" s="21"/>
      <c r="H522" s="21"/>
      <c r="I522" s="21"/>
      <c r="J522" s="21"/>
      <c r="K522" s="21"/>
      <c r="L522" s="21"/>
      <c r="M522" s="21"/>
      <c r="N522" s="21"/>
      <c r="O522" s="21"/>
      <c r="P522" s="21"/>
    </row>
    <row r="523" spans="7:16" x14ac:dyDescent="0.25">
      <c r="G523" s="21"/>
      <c r="H523" s="21"/>
      <c r="I523" s="21"/>
      <c r="J523" s="21"/>
      <c r="K523" s="21"/>
      <c r="L523" s="21"/>
      <c r="M523" s="21"/>
      <c r="N523" s="21"/>
      <c r="O523" s="21"/>
      <c r="P523" s="21"/>
    </row>
    <row r="524" spans="7:16" x14ac:dyDescent="0.25">
      <c r="G524" s="21"/>
      <c r="H524" s="21"/>
      <c r="I524" s="21"/>
      <c r="J524" s="21"/>
      <c r="K524" s="21"/>
      <c r="L524" s="21"/>
      <c r="M524" s="21"/>
      <c r="N524" s="21"/>
      <c r="O524" s="21"/>
      <c r="P524" s="21"/>
    </row>
    <row r="525" spans="7:16" x14ac:dyDescent="0.25">
      <c r="G525" s="21"/>
      <c r="H525" s="21"/>
      <c r="I525" s="21"/>
      <c r="J525" s="21"/>
      <c r="K525" s="21"/>
      <c r="L525" s="21"/>
      <c r="M525" s="21"/>
      <c r="N525" s="21"/>
      <c r="O525" s="21"/>
      <c r="P525" s="21"/>
    </row>
    <row r="526" spans="7:16" x14ac:dyDescent="0.25">
      <c r="G526" s="21"/>
      <c r="H526" s="21"/>
      <c r="I526" s="21"/>
      <c r="J526" s="21"/>
      <c r="K526" s="21"/>
      <c r="L526" s="21"/>
      <c r="M526" s="21"/>
      <c r="N526" s="21"/>
      <c r="O526" s="21"/>
      <c r="P526" s="21"/>
    </row>
    <row r="527" spans="7:16" x14ac:dyDescent="0.25">
      <c r="G527" s="21"/>
      <c r="H527" s="21"/>
      <c r="I527" s="21"/>
      <c r="J527" s="21"/>
      <c r="K527" s="21"/>
      <c r="L527" s="21"/>
      <c r="M527" s="21"/>
      <c r="N527" s="21"/>
      <c r="O527" s="21"/>
      <c r="P527" s="21"/>
    </row>
    <row r="528" spans="7:16" x14ac:dyDescent="0.25">
      <c r="G528" s="21"/>
      <c r="H528" s="21"/>
      <c r="I528" s="21"/>
      <c r="J528" s="21"/>
      <c r="K528" s="21"/>
      <c r="L528" s="21"/>
      <c r="M528" s="21"/>
      <c r="N528" s="21"/>
      <c r="O528" s="21"/>
      <c r="P528" s="21"/>
    </row>
    <row r="529" spans="7:16" x14ac:dyDescent="0.25">
      <c r="G529" s="21"/>
      <c r="H529" s="21"/>
      <c r="I529" s="21"/>
      <c r="J529" s="21"/>
      <c r="K529" s="21"/>
      <c r="L529" s="21"/>
      <c r="M529" s="21"/>
      <c r="N529" s="21"/>
      <c r="O529" s="21"/>
      <c r="P529" s="21"/>
    </row>
    <row r="530" spans="7:16" x14ac:dyDescent="0.25">
      <c r="G530" s="21"/>
      <c r="H530" s="21"/>
      <c r="I530" s="21"/>
      <c r="J530" s="21"/>
      <c r="K530" s="21"/>
      <c r="L530" s="21"/>
      <c r="M530" s="21"/>
      <c r="N530" s="21"/>
      <c r="O530" s="21"/>
      <c r="P530" s="21"/>
    </row>
    <row r="531" spans="7:16" x14ac:dyDescent="0.25">
      <c r="G531" s="21"/>
      <c r="H531" s="21"/>
      <c r="I531" s="21"/>
      <c r="J531" s="21"/>
      <c r="K531" s="21"/>
      <c r="L531" s="21"/>
      <c r="M531" s="21"/>
      <c r="N531" s="21"/>
      <c r="O531" s="21"/>
      <c r="P531" s="21"/>
    </row>
    <row r="532" spans="7:16" x14ac:dyDescent="0.25">
      <c r="G532" s="21"/>
      <c r="H532" s="21"/>
      <c r="I532" s="21"/>
      <c r="J532" s="21"/>
      <c r="K532" s="21"/>
      <c r="L532" s="21"/>
      <c r="M532" s="21"/>
      <c r="N532" s="21"/>
      <c r="O532" s="21"/>
      <c r="P532" s="21"/>
    </row>
    <row r="533" spans="7:16" x14ac:dyDescent="0.25">
      <c r="G533" s="21"/>
      <c r="H533" s="21"/>
      <c r="I533" s="21"/>
      <c r="J533" s="21"/>
      <c r="K533" s="21"/>
      <c r="L533" s="21"/>
      <c r="M533" s="21"/>
      <c r="N533" s="21"/>
      <c r="O533" s="21"/>
      <c r="P533" s="21"/>
    </row>
    <row r="534" spans="7:16" x14ac:dyDescent="0.25">
      <c r="G534" s="21"/>
      <c r="H534" s="21"/>
      <c r="I534" s="21"/>
      <c r="J534" s="21"/>
      <c r="K534" s="21"/>
      <c r="L534" s="21"/>
      <c r="M534" s="21"/>
      <c r="N534" s="21"/>
      <c r="O534" s="21"/>
      <c r="P534" s="21"/>
    </row>
    <row r="535" spans="7:16" x14ac:dyDescent="0.25">
      <c r="G535" s="21"/>
      <c r="H535" s="21"/>
      <c r="I535" s="21"/>
      <c r="J535" s="21"/>
      <c r="K535" s="21"/>
      <c r="L535" s="21"/>
      <c r="M535" s="21"/>
      <c r="N535" s="21"/>
      <c r="O535" s="21"/>
      <c r="P535" s="21"/>
    </row>
    <row r="536" spans="7:16" x14ac:dyDescent="0.25">
      <c r="G536" s="21"/>
      <c r="H536" s="21"/>
      <c r="I536" s="21"/>
      <c r="J536" s="21"/>
      <c r="K536" s="21"/>
      <c r="L536" s="21"/>
      <c r="M536" s="21"/>
      <c r="N536" s="21"/>
      <c r="O536" s="21"/>
      <c r="P536" s="21"/>
    </row>
    <row r="537" spans="7:16" x14ac:dyDescent="0.25">
      <c r="G537" s="21"/>
      <c r="H537" s="21"/>
      <c r="I537" s="21"/>
      <c r="J537" s="21"/>
      <c r="K537" s="21"/>
      <c r="L537" s="21"/>
      <c r="M537" s="21"/>
      <c r="N537" s="21"/>
      <c r="O537" s="21"/>
      <c r="P537" s="21"/>
    </row>
    <row r="538" spans="7:16" x14ac:dyDescent="0.25">
      <c r="G538" s="21"/>
      <c r="H538" s="21"/>
      <c r="I538" s="21"/>
      <c r="J538" s="21"/>
      <c r="K538" s="21"/>
      <c r="L538" s="21"/>
      <c r="M538" s="21"/>
      <c r="N538" s="21"/>
      <c r="O538" s="21"/>
      <c r="P538" s="21"/>
    </row>
    <row r="539" spans="7:16" x14ac:dyDescent="0.25">
      <c r="G539" s="21"/>
      <c r="H539" s="21"/>
      <c r="I539" s="21"/>
      <c r="J539" s="21"/>
      <c r="K539" s="21"/>
      <c r="L539" s="21"/>
      <c r="M539" s="21"/>
      <c r="N539" s="21"/>
      <c r="O539" s="21"/>
      <c r="P539" s="21"/>
    </row>
    <row r="540" spans="7:16" x14ac:dyDescent="0.25">
      <c r="G540" s="21"/>
      <c r="H540" s="21"/>
      <c r="I540" s="21"/>
      <c r="J540" s="21"/>
      <c r="K540" s="21"/>
      <c r="L540" s="21"/>
      <c r="M540" s="21"/>
      <c r="N540" s="21"/>
      <c r="O540" s="21"/>
      <c r="P540" s="21"/>
    </row>
    <row r="541" spans="7:16" x14ac:dyDescent="0.25">
      <c r="G541" s="21"/>
      <c r="H541" s="21"/>
      <c r="I541" s="21"/>
      <c r="J541" s="21"/>
      <c r="K541" s="21"/>
      <c r="L541" s="21"/>
      <c r="M541" s="21"/>
      <c r="N541" s="21"/>
      <c r="O541" s="21"/>
      <c r="P541" s="21"/>
    </row>
    <row r="542" spans="7:16" x14ac:dyDescent="0.25">
      <c r="G542" s="21"/>
      <c r="H542" s="21"/>
      <c r="I542" s="21"/>
      <c r="J542" s="21"/>
      <c r="K542" s="21"/>
      <c r="L542" s="21"/>
      <c r="M542" s="21"/>
      <c r="N542" s="21"/>
      <c r="O542" s="21"/>
      <c r="P542" s="21"/>
    </row>
    <row r="543" spans="7:16" x14ac:dyDescent="0.25">
      <c r="G543" s="21"/>
      <c r="H543" s="21"/>
      <c r="I543" s="21"/>
      <c r="J543" s="21"/>
      <c r="K543" s="21"/>
      <c r="L543" s="21"/>
      <c r="M543" s="21"/>
      <c r="N543" s="21"/>
      <c r="O543" s="21"/>
      <c r="P543" s="21"/>
    </row>
    <row r="544" spans="7:16" x14ac:dyDescent="0.25">
      <c r="G544" s="21"/>
      <c r="H544" s="21"/>
      <c r="I544" s="21"/>
      <c r="J544" s="21"/>
      <c r="K544" s="21"/>
      <c r="L544" s="21"/>
      <c r="M544" s="21"/>
      <c r="N544" s="21"/>
      <c r="O544" s="21"/>
      <c r="P544" s="21"/>
    </row>
    <row r="545" spans="7:16" x14ac:dyDescent="0.25">
      <c r="G545" s="21"/>
      <c r="H545" s="21"/>
      <c r="I545" s="21"/>
      <c r="J545" s="21"/>
      <c r="K545" s="21"/>
      <c r="L545" s="21"/>
      <c r="M545" s="21"/>
      <c r="N545" s="21"/>
      <c r="O545" s="21"/>
      <c r="P545" s="21"/>
    </row>
    <row r="546" spans="7:16" x14ac:dyDescent="0.25">
      <c r="G546" s="21"/>
      <c r="H546" s="21"/>
      <c r="I546" s="21"/>
      <c r="J546" s="21"/>
      <c r="K546" s="21"/>
      <c r="L546" s="21"/>
      <c r="M546" s="21"/>
      <c r="N546" s="21"/>
      <c r="O546" s="21"/>
      <c r="P546" s="21"/>
    </row>
    <row r="547" spans="7:16" x14ac:dyDescent="0.25">
      <c r="G547" s="21"/>
      <c r="H547" s="21"/>
      <c r="I547" s="21"/>
      <c r="J547" s="21"/>
      <c r="K547" s="21"/>
      <c r="L547" s="21"/>
      <c r="M547" s="21"/>
      <c r="N547" s="21"/>
      <c r="O547" s="21"/>
      <c r="P547" s="21"/>
    </row>
    <row r="548" spans="7:16" x14ac:dyDescent="0.25">
      <c r="G548" s="21"/>
      <c r="H548" s="21"/>
      <c r="I548" s="21"/>
      <c r="J548" s="21"/>
      <c r="K548" s="21"/>
      <c r="L548" s="21"/>
      <c r="M548" s="21"/>
      <c r="N548" s="21"/>
      <c r="O548" s="21"/>
      <c r="P548" s="21"/>
    </row>
    <row r="549" spans="7:16" x14ac:dyDescent="0.25">
      <c r="G549" s="21"/>
      <c r="H549" s="21"/>
      <c r="I549" s="21"/>
      <c r="J549" s="21"/>
      <c r="K549" s="21"/>
      <c r="L549" s="21"/>
      <c r="M549" s="21"/>
      <c r="N549" s="21"/>
      <c r="O549" s="21"/>
      <c r="P549" s="21"/>
    </row>
    <row r="550" spans="7:16" x14ac:dyDescent="0.25">
      <c r="G550" s="21"/>
      <c r="H550" s="21"/>
      <c r="I550" s="21"/>
      <c r="J550" s="21"/>
      <c r="K550" s="21"/>
      <c r="L550" s="21"/>
      <c r="M550" s="21"/>
      <c r="N550" s="21"/>
      <c r="O550" s="21"/>
      <c r="P550" s="21"/>
    </row>
    <row r="551" spans="7:16" x14ac:dyDescent="0.25">
      <c r="G551" s="21"/>
      <c r="H551" s="21"/>
      <c r="I551" s="21"/>
      <c r="J551" s="21"/>
      <c r="K551" s="21"/>
      <c r="L551" s="21"/>
      <c r="M551" s="21"/>
      <c r="N551" s="21"/>
      <c r="O551" s="21"/>
      <c r="P551" s="21"/>
    </row>
    <row r="552" spans="7:16" x14ac:dyDescent="0.25">
      <c r="G552" s="21"/>
      <c r="H552" s="21"/>
      <c r="I552" s="21"/>
      <c r="J552" s="21"/>
      <c r="K552" s="21"/>
      <c r="L552" s="21"/>
      <c r="M552" s="21"/>
      <c r="N552" s="21"/>
      <c r="O552" s="21"/>
      <c r="P552" s="21"/>
    </row>
    <row r="553" spans="7:16" x14ac:dyDescent="0.25">
      <c r="G553" s="21"/>
      <c r="H553" s="21"/>
      <c r="I553" s="21"/>
      <c r="J553" s="21"/>
      <c r="K553" s="21"/>
      <c r="L553" s="21"/>
      <c r="M553" s="21"/>
      <c r="N553" s="21"/>
      <c r="O553" s="21"/>
      <c r="P553" s="21"/>
    </row>
    <row r="554" spans="7:16" x14ac:dyDescent="0.25">
      <c r="G554" s="21"/>
      <c r="H554" s="21"/>
      <c r="I554" s="21"/>
      <c r="J554" s="21"/>
      <c r="K554" s="21"/>
      <c r="L554" s="21"/>
      <c r="M554" s="21"/>
      <c r="N554" s="21"/>
      <c r="O554" s="21"/>
      <c r="P554" s="21"/>
    </row>
    <row r="555" spans="7:16" x14ac:dyDescent="0.25">
      <c r="G555" s="21"/>
      <c r="H555" s="21"/>
      <c r="I555" s="21"/>
      <c r="J555" s="21"/>
      <c r="K555" s="21"/>
      <c r="L555" s="21"/>
      <c r="M555" s="21"/>
      <c r="N555" s="21"/>
      <c r="O555" s="21"/>
      <c r="P555" s="21"/>
    </row>
    <row r="556" spans="7:16" x14ac:dyDescent="0.25">
      <c r="G556" s="21"/>
      <c r="H556" s="21"/>
      <c r="I556" s="21"/>
      <c r="J556" s="21"/>
      <c r="K556" s="21"/>
      <c r="L556" s="21"/>
      <c r="M556" s="21"/>
      <c r="N556" s="21"/>
      <c r="O556" s="21"/>
      <c r="P556" s="21"/>
    </row>
    <row r="557" spans="7:16" x14ac:dyDescent="0.25">
      <c r="G557" s="21"/>
      <c r="H557" s="21"/>
      <c r="I557" s="21"/>
      <c r="J557" s="21"/>
      <c r="K557" s="21"/>
      <c r="L557" s="21"/>
      <c r="M557" s="21"/>
      <c r="N557" s="21"/>
      <c r="O557" s="21"/>
      <c r="P557" s="21"/>
    </row>
    <row r="558" spans="7:16" x14ac:dyDescent="0.25">
      <c r="G558" s="21"/>
      <c r="H558" s="21"/>
      <c r="I558" s="21"/>
      <c r="J558" s="21"/>
      <c r="K558" s="21"/>
      <c r="L558" s="21"/>
      <c r="M558" s="21"/>
      <c r="N558" s="21"/>
      <c r="O558" s="21"/>
      <c r="P558" s="21"/>
    </row>
    <row r="559" spans="7:16" x14ac:dyDescent="0.25">
      <c r="G559" s="21"/>
      <c r="H559" s="21"/>
      <c r="I559" s="21"/>
      <c r="J559" s="21"/>
      <c r="K559" s="21"/>
      <c r="L559" s="21"/>
      <c r="M559" s="21"/>
      <c r="N559" s="21"/>
      <c r="O559" s="21"/>
      <c r="P559" s="21"/>
    </row>
    <row r="560" spans="7:16" x14ac:dyDescent="0.25">
      <c r="G560" s="21"/>
      <c r="H560" s="21"/>
      <c r="I560" s="21"/>
      <c r="J560" s="21"/>
      <c r="K560" s="21"/>
      <c r="L560" s="21"/>
      <c r="M560" s="21"/>
      <c r="N560" s="21"/>
      <c r="O560" s="21"/>
      <c r="P560" s="21"/>
    </row>
    <row r="561" spans="7:16" x14ac:dyDescent="0.25">
      <c r="G561" s="21"/>
      <c r="H561" s="21"/>
      <c r="I561" s="21"/>
      <c r="J561" s="21"/>
      <c r="K561" s="21"/>
      <c r="L561" s="21"/>
      <c r="M561" s="21"/>
      <c r="N561" s="21"/>
      <c r="O561" s="21"/>
      <c r="P561" s="21"/>
    </row>
    <row r="562" spans="7:16" x14ac:dyDescent="0.25">
      <c r="G562" s="21"/>
      <c r="H562" s="21"/>
      <c r="I562" s="21"/>
      <c r="J562" s="21"/>
      <c r="K562" s="21"/>
      <c r="L562" s="21"/>
      <c r="M562" s="21"/>
      <c r="N562" s="21"/>
      <c r="O562" s="21"/>
      <c r="P562" s="21"/>
    </row>
    <row r="563" spans="7:16" x14ac:dyDescent="0.25">
      <c r="G563" s="21"/>
      <c r="H563" s="21"/>
      <c r="I563" s="21"/>
      <c r="J563" s="21"/>
      <c r="K563" s="21"/>
      <c r="L563" s="21"/>
      <c r="M563" s="21"/>
      <c r="N563" s="21"/>
      <c r="O563" s="21"/>
      <c r="P563" s="21"/>
    </row>
    <row r="564" spans="7:16" x14ac:dyDescent="0.25">
      <c r="G564" s="21"/>
      <c r="H564" s="21"/>
      <c r="I564" s="21"/>
      <c r="J564" s="21"/>
      <c r="K564" s="21"/>
      <c r="L564" s="21"/>
      <c r="M564" s="21"/>
      <c r="N564" s="21"/>
      <c r="O564" s="21"/>
      <c r="P564" s="21"/>
    </row>
    <row r="565" spans="7:16" x14ac:dyDescent="0.25">
      <c r="G565" s="21"/>
      <c r="H565" s="21"/>
      <c r="I565" s="21"/>
      <c r="J565" s="21"/>
      <c r="K565" s="21"/>
      <c r="L565" s="21"/>
      <c r="M565" s="21"/>
      <c r="N565" s="21"/>
      <c r="O565" s="21"/>
      <c r="P565" s="21"/>
    </row>
    <row r="566" spans="7:16" x14ac:dyDescent="0.25">
      <c r="G566" s="21"/>
      <c r="H566" s="21"/>
      <c r="I566" s="21"/>
      <c r="J566" s="21"/>
      <c r="K566" s="21"/>
      <c r="L566" s="21"/>
      <c r="M566" s="21"/>
      <c r="N566" s="21"/>
      <c r="O566" s="21"/>
      <c r="P566" s="21"/>
    </row>
    <row r="567" spans="7:16" x14ac:dyDescent="0.25">
      <c r="G567" s="21"/>
      <c r="H567" s="21"/>
      <c r="I567" s="21"/>
      <c r="J567" s="21"/>
      <c r="K567" s="21"/>
      <c r="L567" s="21"/>
      <c r="M567" s="21"/>
      <c r="N567" s="21"/>
      <c r="O567" s="21"/>
      <c r="P567" s="21"/>
    </row>
    <row r="568" spans="7:16" x14ac:dyDescent="0.25">
      <c r="G568" s="21"/>
      <c r="H568" s="21"/>
      <c r="I568" s="21"/>
      <c r="J568" s="21"/>
      <c r="K568" s="21"/>
      <c r="L568" s="21"/>
      <c r="M568" s="21"/>
      <c r="N568" s="21"/>
      <c r="O568" s="21"/>
      <c r="P568" s="21"/>
    </row>
    <row r="569" spans="7:16" x14ac:dyDescent="0.25">
      <c r="G569" s="21"/>
      <c r="H569" s="21"/>
      <c r="I569" s="21"/>
      <c r="J569" s="21"/>
      <c r="K569" s="21"/>
      <c r="L569" s="21"/>
      <c r="M569" s="21"/>
      <c r="N569" s="21"/>
      <c r="O569" s="21"/>
      <c r="P569" s="21"/>
    </row>
    <row r="570" spans="7:16" x14ac:dyDescent="0.25">
      <c r="G570" s="21"/>
      <c r="H570" s="21"/>
      <c r="I570" s="21"/>
      <c r="J570" s="21"/>
      <c r="K570" s="21"/>
      <c r="L570" s="21"/>
      <c r="M570" s="21"/>
      <c r="N570" s="21"/>
      <c r="O570" s="21"/>
      <c r="P570" s="21"/>
    </row>
    <row r="571" spans="7:16" x14ac:dyDescent="0.25">
      <c r="G571" s="21"/>
      <c r="H571" s="21"/>
      <c r="I571" s="21"/>
      <c r="J571" s="21"/>
      <c r="K571" s="21"/>
      <c r="L571" s="21"/>
      <c r="M571" s="21"/>
      <c r="N571" s="21"/>
      <c r="O571" s="21"/>
      <c r="P571" s="21"/>
    </row>
    <row r="572" spans="7:16" x14ac:dyDescent="0.25"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spans="7:16" x14ac:dyDescent="0.25">
      <c r="G573" s="21"/>
      <c r="H573" s="21"/>
      <c r="I573" s="21"/>
      <c r="J573" s="21"/>
      <c r="K573" s="21"/>
      <c r="L573" s="21"/>
      <c r="M573" s="21"/>
      <c r="N573" s="21"/>
      <c r="O573" s="21"/>
      <c r="P573" s="21"/>
    </row>
    <row r="574" spans="7:16" x14ac:dyDescent="0.25">
      <c r="G574" s="21"/>
      <c r="H574" s="21"/>
      <c r="I574" s="21"/>
      <c r="J574" s="21"/>
      <c r="K574" s="21"/>
      <c r="L574" s="21"/>
      <c r="M574" s="21"/>
      <c r="N574" s="21"/>
      <c r="O574" s="21"/>
      <c r="P574" s="21"/>
    </row>
    <row r="575" spans="7:16" x14ac:dyDescent="0.25">
      <c r="G575" s="21"/>
      <c r="H575" s="21"/>
      <c r="I575" s="21"/>
      <c r="J575" s="21"/>
      <c r="K575" s="21"/>
      <c r="L575" s="21"/>
      <c r="M575" s="21"/>
      <c r="N575" s="21"/>
      <c r="O575" s="21"/>
      <c r="P575" s="21"/>
    </row>
    <row r="576" spans="7:16" x14ac:dyDescent="0.25">
      <c r="G576" s="21"/>
      <c r="H576" s="21"/>
      <c r="I576" s="21"/>
      <c r="J576" s="21"/>
      <c r="K576" s="21"/>
      <c r="L576" s="21"/>
      <c r="M576" s="21"/>
      <c r="N576" s="21"/>
      <c r="O576" s="21"/>
      <c r="P576" s="21"/>
    </row>
    <row r="577" spans="7:16" x14ac:dyDescent="0.25">
      <c r="G577" s="21"/>
      <c r="H577" s="21"/>
      <c r="I577" s="21"/>
      <c r="J577" s="21"/>
      <c r="K577" s="21"/>
      <c r="L577" s="21"/>
      <c r="M577" s="21"/>
      <c r="N577" s="21"/>
      <c r="O577" s="21"/>
      <c r="P577" s="21"/>
    </row>
    <row r="578" spans="7:16" x14ac:dyDescent="0.25">
      <c r="G578" s="21"/>
      <c r="H578" s="21"/>
      <c r="I578" s="21"/>
      <c r="J578" s="21"/>
      <c r="K578" s="21"/>
      <c r="L578" s="21"/>
      <c r="M578" s="21"/>
      <c r="N578" s="21"/>
      <c r="O578" s="21"/>
      <c r="P578" s="21"/>
    </row>
    <row r="579" spans="7:16" x14ac:dyDescent="0.25">
      <c r="G579" s="21"/>
      <c r="H579" s="21"/>
      <c r="I579" s="21"/>
      <c r="J579" s="21"/>
      <c r="K579" s="21"/>
      <c r="L579" s="21"/>
      <c r="M579" s="21"/>
      <c r="N579" s="21"/>
      <c r="O579" s="21"/>
      <c r="P579" s="21"/>
    </row>
    <row r="580" spans="7:16" x14ac:dyDescent="0.25">
      <c r="G580" s="21"/>
      <c r="H580" s="21"/>
      <c r="I580" s="21"/>
      <c r="J580" s="21"/>
      <c r="K580" s="21"/>
      <c r="L580" s="21"/>
      <c r="M580" s="21"/>
      <c r="N580" s="21"/>
      <c r="O580" s="21"/>
      <c r="P580" s="21"/>
    </row>
    <row r="581" spans="7:16" x14ac:dyDescent="0.25">
      <c r="G581" s="21"/>
      <c r="H581" s="21"/>
      <c r="I581" s="21"/>
      <c r="J581" s="21"/>
      <c r="K581" s="21"/>
      <c r="L581" s="21"/>
      <c r="M581" s="21"/>
      <c r="N581" s="21"/>
      <c r="O581" s="21"/>
      <c r="P581" s="21"/>
    </row>
    <row r="582" spans="7:16" x14ac:dyDescent="0.25">
      <c r="G582" s="21"/>
      <c r="H582" s="21"/>
      <c r="I582" s="21"/>
      <c r="J582" s="21"/>
      <c r="K582" s="21"/>
      <c r="L582" s="21"/>
      <c r="M582" s="21"/>
      <c r="N582" s="21"/>
      <c r="O582" s="21"/>
      <c r="P582" s="21"/>
    </row>
    <row r="583" spans="7:16" x14ac:dyDescent="0.25">
      <c r="G583" s="21"/>
      <c r="H583" s="21"/>
      <c r="I583" s="21"/>
      <c r="J583" s="21"/>
      <c r="K583" s="21"/>
      <c r="L583" s="21"/>
      <c r="M583" s="21"/>
      <c r="N583" s="21"/>
      <c r="O583" s="21"/>
      <c r="P583" s="21"/>
    </row>
    <row r="584" spans="7:16" x14ac:dyDescent="0.25">
      <c r="G584" s="21"/>
      <c r="H584" s="21"/>
      <c r="I584" s="21"/>
      <c r="J584" s="21"/>
      <c r="K584" s="21"/>
      <c r="L584" s="21"/>
      <c r="M584" s="21"/>
      <c r="N584" s="21"/>
      <c r="O584" s="21"/>
      <c r="P584" s="21"/>
    </row>
    <row r="585" spans="7:16" x14ac:dyDescent="0.25">
      <c r="G585" s="21"/>
      <c r="H585" s="21"/>
      <c r="I585" s="21"/>
      <c r="J585" s="21"/>
      <c r="K585" s="21"/>
      <c r="L585" s="21"/>
      <c r="M585" s="21"/>
      <c r="N585" s="21"/>
      <c r="O585" s="21"/>
      <c r="P585" s="21"/>
    </row>
    <row r="586" spans="7:16" x14ac:dyDescent="0.25">
      <c r="G586" s="21"/>
      <c r="H586" s="21"/>
      <c r="I586" s="21"/>
      <c r="J586" s="21"/>
      <c r="K586" s="21"/>
      <c r="L586" s="21"/>
      <c r="M586" s="21"/>
      <c r="N586" s="21"/>
      <c r="O586" s="21"/>
      <c r="P586" s="21"/>
    </row>
    <row r="587" spans="7:16" x14ac:dyDescent="0.25">
      <c r="G587" s="21"/>
      <c r="H587" s="21"/>
      <c r="I587" s="21"/>
      <c r="J587" s="21"/>
      <c r="K587" s="21"/>
      <c r="L587" s="21"/>
      <c r="M587" s="21"/>
      <c r="N587" s="21"/>
      <c r="O587" s="21"/>
      <c r="P587" s="21"/>
    </row>
    <row r="588" spans="7:16" x14ac:dyDescent="0.25">
      <c r="G588" s="21"/>
      <c r="H588" s="21"/>
      <c r="I588" s="21"/>
      <c r="J588" s="21"/>
      <c r="K588" s="21"/>
      <c r="L588" s="21"/>
      <c r="M588" s="21"/>
      <c r="N588" s="21"/>
      <c r="O588" s="21"/>
      <c r="P588" s="21"/>
    </row>
    <row r="589" spans="7:16" x14ac:dyDescent="0.25">
      <c r="G589" s="21"/>
      <c r="H589" s="21"/>
      <c r="I589" s="21"/>
      <c r="J589" s="21"/>
      <c r="K589" s="21"/>
      <c r="L589" s="21"/>
      <c r="M589" s="21"/>
      <c r="N589" s="21"/>
      <c r="O589" s="21"/>
      <c r="P589" s="21"/>
    </row>
    <row r="590" spans="7:16" x14ac:dyDescent="0.25">
      <c r="G590" s="21"/>
      <c r="H590" s="21"/>
      <c r="I590" s="21"/>
      <c r="J590" s="21"/>
      <c r="K590" s="21"/>
      <c r="L590" s="21"/>
      <c r="M590" s="21"/>
      <c r="N590" s="21"/>
      <c r="O590" s="21"/>
      <c r="P590" s="21"/>
    </row>
    <row r="591" spans="7:16" x14ac:dyDescent="0.25">
      <c r="G591" s="21"/>
      <c r="H591" s="21"/>
      <c r="I591" s="21"/>
      <c r="J591" s="21"/>
      <c r="K591" s="21"/>
      <c r="L591" s="21"/>
      <c r="M591" s="21"/>
      <c r="N591" s="21"/>
      <c r="O591" s="21"/>
      <c r="P591" s="21"/>
    </row>
    <row r="592" spans="7:16" x14ac:dyDescent="0.25">
      <c r="G592" s="21"/>
      <c r="H592" s="21"/>
      <c r="I592" s="21"/>
      <c r="J592" s="21"/>
      <c r="K592" s="21"/>
      <c r="L592" s="21"/>
      <c r="M592" s="21"/>
      <c r="N592" s="21"/>
      <c r="O592" s="21"/>
      <c r="P592" s="21"/>
    </row>
    <row r="593" spans="7:16" x14ac:dyDescent="0.25">
      <c r="G593" s="21"/>
      <c r="H593" s="21"/>
      <c r="I593" s="21"/>
      <c r="J593" s="21"/>
      <c r="K593" s="21"/>
      <c r="L593" s="21"/>
      <c r="M593" s="21"/>
      <c r="N593" s="21"/>
      <c r="O593" s="21"/>
      <c r="P593" s="21"/>
    </row>
    <row r="594" spans="7:16" x14ac:dyDescent="0.25">
      <c r="G594" s="21"/>
      <c r="H594" s="21"/>
      <c r="I594" s="21"/>
      <c r="J594" s="21"/>
      <c r="K594" s="21"/>
      <c r="L594" s="21"/>
      <c r="M594" s="21"/>
      <c r="N594" s="21"/>
      <c r="O594" s="21"/>
      <c r="P594" s="21"/>
    </row>
    <row r="595" spans="7:16" x14ac:dyDescent="0.25">
      <c r="G595" s="21"/>
      <c r="H595" s="21"/>
      <c r="I595" s="21"/>
      <c r="J595" s="21"/>
      <c r="K595" s="21"/>
      <c r="L595" s="21"/>
      <c r="M595" s="21"/>
      <c r="N595" s="21"/>
      <c r="O595" s="21"/>
      <c r="P595" s="21"/>
    </row>
    <row r="596" spans="7:16" x14ac:dyDescent="0.25">
      <c r="G596" s="21"/>
      <c r="H596" s="21"/>
      <c r="I596" s="21"/>
      <c r="J596" s="21"/>
      <c r="K596" s="21"/>
      <c r="L596" s="21"/>
      <c r="M596" s="21"/>
      <c r="N596" s="21"/>
      <c r="O596" s="21"/>
      <c r="P596" s="21"/>
    </row>
    <row r="597" spans="7:16" x14ac:dyDescent="0.25">
      <c r="G597" s="21"/>
      <c r="H597" s="21"/>
      <c r="I597" s="21"/>
      <c r="J597" s="21"/>
      <c r="K597" s="21"/>
      <c r="L597" s="21"/>
      <c r="M597" s="21"/>
      <c r="N597" s="21"/>
      <c r="O597" s="21"/>
      <c r="P597" s="21"/>
    </row>
    <row r="598" spans="7:16" x14ac:dyDescent="0.25">
      <c r="G598" s="21"/>
      <c r="H598" s="21"/>
      <c r="I598" s="21"/>
      <c r="J598" s="21"/>
      <c r="K598" s="21"/>
      <c r="L598" s="21"/>
      <c r="M598" s="21"/>
      <c r="N598" s="21"/>
      <c r="O598" s="21"/>
      <c r="P598" s="21"/>
    </row>
    <row r="599" spans="7:16" x14ac:dyDescent="0.25">
      <c r="G599" s="21"/>
      <c r="H599" s="21"/>
      <c r="I599" s="21"/>
      <c r="J599" s="21"/>
      <c r="K599" s="21"/>
      <c r="L599" s="21"/>
      <c r="M599" s="21"/>
      <c r="N599" s="21"/>
      <c r="O599" s="21"/>
      <c r="P599" s="21"/>
    </row>
    <row r="600" spans="7:16" x14ac:dyDescent="0.25">
      <c r="G600" s="21"/>
      <c r="H600" s="21"/>
      <c r="I600" s="21"/>
      <c r="J600" s="21"/>
      <c r="K600" s="21"/>
      <c r="L600" s="21"/>
      <c r="M600" s="21"/>
      <c r="N600" s="21"/>
      <c r="O600" s="21"/>
      <c r="P600" s="21"/>
    </row>
    <row r="601" spans="7:16" x14ac:dyDescent="0.25">
      <c r="G601" s="21"/>
      <c r="H601" s="21"/>
      <c r="I601" s="21"/>
      <c r="J601" s="21"/>
      <c r="K601" s="21"/>
      <c r="L601" s="21"/>
      <c r="M601" s="21"/>
      <c r="N601" s="21"/>
      <c r="O601" s="21"/>
      <c r="P601" s="21"/>
    </row>
    <row r="602" spans="7:16" x14ac:dyDescent="0.25">
      <c r="G602" s="21"/>
      <c r="H602" s="21"/>
      <c r="I602" s="21"/>
      <c r="J602" s="21"/>
      <c r="K602" s="21"/>
      <c r="L602" s="21"/>
      <c r="M602" s="21"/>
      <c r="N602" s="21"/>
      <c r="O602" s="21"/>
      <c r="P602" s="21"/>
    </row>
    <row r="603" spans="7:16" x14ac:dyDescent="0.25">
      <c r="G603" s="21"/>
      <c r="H603" s="21"/>
      <c r="I603" s="21"/>
      <c r="J603" s="21"/>
      <c r="K603" s="21"/>
      <c r="L603" s="21"/>
      <c r="M603" s="21"/>
      <c r="N603" s="21"/>
      <c r="O603" s="21"/>
      <c r="P603" s="21"/>
    </row>
    <row r="604" spans="7:16" x14ac:dyDescent="0.25">
      <c r="G604" s="21"/>
      <c r="H604" s="21"/>
      <c r="I604" s="21"/>
      <c r="J604" s="21"/>
      <c r="K604" s="21"/>
      <c r="L604" s="21"/>
      <c r="M604" s="21"/>
      <c r="N604" s="21"/>
      <c r="O604" s="21"/>
      <c r="P604" s="21"/>
    </row>
    <row r="605" spans="7:16" x14ac:dyDescent="0.25">
      <c r="G605" s="21"/>
      <c r="H605" s="21"/>
      <c r="I605" s="21"/>
      <c r="J605" s="21"/>
      <c r="K605" s="21"/>
      <c r="L605" s="21"/>
      <c r="M605" s="21"/>
      <c r="N605" s="21"/>
      <c r="O605" s="21"/>
      <c r="P605" s="21"/>
    </row>
    <row r="606" spans="7:16" x14ac:dyDescent="0.25">
      <c r="G606" s="21"/>
      <c r="H606" s="21"/>
      <c r="I606" s="21"/>
      <c r="J606" s="21"/>
      <c r="K606" s="21"/>
      <c r="L606" s="21"/>
      <c r="M606" s="21"/>
      <c r="N606" s="21"/>
      <c r="O606" s="21"/>
      <c r="P606" s="21"/>
    </row>
    <row r="607" spans="7:16" x14ac:dyDescent="0.25">
      <c r="G607" s="21"/>
      <c r="H607" s="21"/>
      <c r="I607" s="21"/>
      <c r="J607" s="21"/>
      <c r="K607" s="21"/>
      <c r="L607" s="21"/>
      <c r="M607" s="21"/>
      <c r="N607" s="21"/>
      <c r="O607" s="21"/>
      <c r="P607" s="21"/>
    </row>
    <row r="608" spans="7:16" x14ac:dyDescent="0.25">
      <c r="G608" s="21"/>
      <c r="H608" s="21"/>
      <c r="I608" s="21"/>
      <c r="J608" s="21"/>
      <c r="K608" s="21"/>
      <c r="L608" s="21"/>
      <c r="M608" s="21"/>
      <c r="N608" s="21"/>
      <c r="O608" s="21"/>
      <c r="P608" s="21"/>
    </row>
    <row r="609" spans="7:16" x14ac:dyDescent="0.25">
      <c r="G609" s="21"/>
      <c r="H609" s="21"/>
      <c r="I609" s="21"/>
      <c r="J609" s="21"/>
      <c r="K609" s="21"/>
      <c r="L609" s="21"/>
      <c r="M609" s="21"/>
      <c r="N609" s="21"/>
      <c r="O609" s="21"/>
      <c r="P609" s="21"/>
    </row>
    <row r="610" spans="7:16" x14ac:dyDescent="0.25">
      <c r="G610" s="21"/>
      <c r="H610" s="21"/>
      <c r="I610" s="21"/>
      <c r="J610" s="21"/>
      <c r="K610" s="21"/>
      <c r="L610" s="21"/>
      <c r="M610" s="21"/>
      <c r="N610" s="21"/>
      <c r="O610" s="21"/>
      <c r="P610" s="21"/>
    </row>
    <row r="611" spans="7:16" x14ac:dyDescent="0.25">
      <c r="G611" s="21"/>
      <c r="H611" s="21"/>
      <c r="I611" s="21"/>
      <c r="J611" s="21"/>
      <c r="K611" s="21"/>
      <c r="L611" s="21"/>
      <c r="M611" s="21"/>
      <c r="N611" s="21"/>
      <c r="O611" s="21"/>
      <c r="P611" s="21"/>
    </row>
    <row r="612" spans="7:16" x14ac:dyDescent="0.25">
      <c r="G612" s="21"/>
      <c r="H612" s="21"/>
      <c r="I612" s="21"/>
      <c r="J612" s="21"/>
      <c r="K612" s="21"/>
      <c r="L612" s="21"/>
      <c r="M612" s="21"/>
      <c r="N612" s="21"/>
      <c r="O612" s="21"/>
      <c r="P612" s="21"/>
    </row>
    <row r="613" spans="7:16" x14ac:dyDescent="0.25">
      <c r="G613" s="21"/>
      <c r="H613" s="21"/>
      <c r="I613" s="21"/>
      <c r="J613" s="21"/>
      <c r="K613" s="21"/>
      <c r="L613" s="21"/>
      <c r="M613" s="21"/>
      <c r="N613" s="21"/>
      <c r="O613" s="21"/>
      <c r="P613" s="21"/>
    </row>
    <row r="614" spans="7:16" x14ac:dyDescent="0.25">
      <c r="G614" s="21"/>
      <c r="H614" s="21"/>
      <c r="I614" s="21"/>
      <c r="J614" s="21"/>
      <c r="K614" s="21"/>
      <c r="L614" s="21"/>
      <c r="M614" s="21"/>
      <c r="N614" s="21"/>
      <c r="O614" s="21"/>
      <c r="P614" s="21"/>
    </row>
    <row r="615" spans="7:16" x14ac:dyDescent="0.25">
      <c r="G615" s="21"/>
      <c r="H615" s="21"/>
      <c r="I615" s="21"/>
      <c r="J615" s="21"/>
      <c r="K615" s="21"/>
      <c r="L615" s="21"/>
      <c r="M615" s="21"/>
      <c r="N615" s="21"/>
      <c r="O615" s="21"/>
      <c r="P615" s="21"/>
    </row>
    <row r="616" spans="7:16" x14ac:dyDescent="0.25">
      <c r="G616" s="21"/>
      <c r="H616" s="21"/>
      <c r="I616" s="21"/>
      <c r="J616" s="21"/>
      <c r="K616" s="21"/>
      <c r="L616" s="21"/>
      <c r="M616" s="21"/>
      <c r="N616" s="21"/>
      <c r="O616" s="21"/>
      <c r="P616" s="21"/>
    </row>
    <row r="617" spans="7:16" x14ac:dyDescent="0.25">
      <c r="G617" s="21"/>
      <c r="H617" s="21"/>
      <c r="I617" s="21"/>
      <c r="J617" s="21"/>
      <c r="K617" s="21"/>
      <c r="L617" s="21"/>
      <c r="M617" s="21"/>
      <c r="N617" s="21"/>
      <c r="O617" s="21"/>
      <c r="P617" s="21"/>
    </row>
    <row r="618" spans="7:16" x14ac:dyDescent="0.25">
      <c r="G618" s="21"/>
      <c r="H618" s="21"/>
      <c r="I618" s="21"/>
      <c r="J618" s="21"/>
      <c r="K618" s="21"/>
      <c r="L618" s="21"/>
      <c r="M618" s="21"/>
      <c r="N618" s="21"/>
      <c r="O618" s="21"/>
      <c r="P618" s="21"/>
    </row>
    <row r="619" spans="7:16" x14ac:dyDescent="0.25">
      <c r="G619" s="21"/>
      <c r="H619" s="21"/>
      <c r="I619" s="21"/>
      <c r="J619" s="21"/>
      <c r="K619" s="21"/>
      <c r="L619" s="21"/>
      <c r="M619" s="21"/>
      <c r="N619" s="21"/>
      <c r="O619" s="21"/>
      <c r="P619" s="21"/>
    </row>
    <row r="620" spans="7:16" x14ac:dyDescent="0.25">
      <c r="G620" s="21"/>
      <c r="H620" s="21"/>
      <c r="I620" s="21"/>
      <c r="J620" s="21"/>
      <c r="K620" s="21"/>
      <c r="L620" s="21"/>
      <c r="M620" s="21"/>
      <c r="N620" s="21"/>
      <c r="O620" s="21"/>
      <c r="P620" s="21"/>
    </row>
    <row r="621" spans="7:16" x14ac:dyDescent="0.25">
      <c r="G621" s="21"/>
      <c r="H621" s="21"/>
      <c r="I621" s="21"/>
      <c r="J621" s="21"/>
      <c r="K621" s="21"/>
      <c r="L621" s="21"/>
      <c r="M621" s="21"/>
      <c r="N621" s="21"/>
      <c r="O621" s="21"/>
      <c r="P621" s="21"/>
    </row>
    <row r="622" spans="7:16" x14ac:dyDescent="0.25">
      <c r="G622" s="21"/>
      <c r="H622" s="21"/>
      <c r="I622" s="21"/>
      <c r="J622" s="21"/>
      <c r="K622" s="21"/>
      <c r="L622" s="21"/>
      <c r="M622" s="21"/>
      <c r="N622" s="21"/>
      <c r="O622" s="21"/>
      <c r="P622" s="21"/>
    </row>
    <row r="623" spans="7:16" x14ac:dyDescent="0.25">
      <c r="G623" s="21"/>
      <c r="H623" s="21"/>
      <c r="I623" s="21"/>
      <c r="J623" s="21"/>
      <c r="K623" s="21"/>
      <c r="L623" s="21"/>
      <c r="M623" s="21"/>
      <c r="N623" s="21"/>
      <c r="O623" s="21"/>
      <c r="P623" s="21"/>
    </row>
    <row r="624" spans="7:16" x14ac:dyDescent="0.25">
      <c r="G624" s="21"/>
      <c r="H624" s="21"/>
      <c r="I624" s="21"/>
      <c r="J624" s="21"/>
      <c r="K624" s="21"/>
      <c r="L624" s="21"/>
      <c r="M624" s="21"/>
      <c r="N624" s="21"/>
      <c r="O624" s="21"/>
      <c r="P624" s="21"/>
    </row>
    <row r="625" spans="7:16" x14ac:dyDescent="0.25">
      <c r="G625" s="21"/>
      <c r="H625" s="21"/>
      <c r="I625" s="21"/>
      <c r="J625" s="21"/>
      <c r="K625" s="21"/>
      <c r="L625" s="21"/>
      <c r="M625" s="21"/>
      <c r="N625" s="21"/>
      <c r="O625" s="21"/>
      <c r="P625" s="21"/>
    </row>
    <row r="626" spans="7:16" x14ac:dyDescent="0.25">
      <c r="G626" s="21"/>
      <c r="H626" s="21"/>
      <c r="I626" s="21"/>
      <c r="J626" s="21"/>
      <c r="K626" s="21"/>
      <c r="L626" s="21"/>
      <c r="M626" s="21"/>
      <c r="N626" s="21"/>
      <c r="O626" s="21"/>
      <c r="P626" s="21"/>
    </row>
    <row r="627" spans="7:16" x14ac:dyDescent="0.25">
      <c r="G627" s="21"/>
      <c r="H627" s="21"/>
      <c r="I627" s="21"/>
      <c r="J627" s="21"/>
      <c r="K627" s="21"/>
      <c r="L627" s="21"/>
      <c r="M627" s="21"/>
      <c r="N627" s="21"/>
      <c r="O627" s="21"/>
      <c r="P627" s="21"/>
    </row>
    <row r="628" spans="7:16" x14ac:dyDescent="0.25">
      <c r="G628" s="21"/>
      <c r="H628" s="21"/>
      <c r="I628" s="21"/>
      <c r="J628" s="21"/>
      <c r="K628" s="21"/>
      <c r="L628" s="21"/>
      <c r="M628" s="21"/>
      <c r="N628" s="21"/>
      <c r="O628" s="21"/>
      <c r="P628" s="21"/>
    </row>
    <row r="629" spans="7:16" x14ac:dyDescent="0.25">
      <c r="G629" s="21"/>
      <c r="H629" s="21"/>
      <c r="I629" s="21"/>
      <c r="J629" s="21"/>
      <c r="K629" s="21"/>
      <c r="L629" s="21"/>
      <c r="M629" s="21"/>
      <c r="N629" s="21"/>
      <c r="O629" s="21"/>
      <c r="P629" s="21"/>
    </row>
    <row r="630" spans="7:16" x14ac:dyDescent="0.25">
      <c r="G630" s="21"/>
      <c r="H630" s="21"/>
      <c r="I630" s="21"/>
      <c r="J630" s="21"/>
      <c r="K630" s="21"/>
      <c r="L630" s="21"/>
      <c r="M630" s="21"/>
      <c r="N630" s="21"/>
      <c r="O630" s="21"/>
      <c r="P630" s="21"/>
    </row>
    <row r="631" spans="7:16" x14ac:dyDescent="0.25">
      <c r="G631" s="21"/>
      <c r="H631" s="21"/>
      <c r="I631" s="21"/>
      <c r="J631" s="21"/>
      <c r="K631" s="21"/>
      <c r="L631" s="21"/>
      <c r="M631" s="21"/>
      <c r="N631" s="21"/>
      <c r="O631" s="21"/>
      <c r="P631" s="21"/>
    </row>
    <row r="632" spans="7:16" x14ac:dyDescent="0.25">
      <c r="G632" s="21"/>
      <c r="H632" s="21"/>
      <c r="I632" s="21"/>
      <c r="J632" s="21"/>
      <c r="K632" s="21"/>
      <c r="L632" s="21"/>
      <c r="M632" s="21"/>
      <c r="N632" s="21"/>
      <c r="O632" s="21"/>
      <c r="P632" s="21"/>
    </row>
    <row r="633" spans="7:16" x14ac:dyDescent="0.25">
      <c r="G633" s="21"/>
      <c r="H633" s="21"/>
      <c r="I633" s="21"/>
      <c r="J633" s="21"/>
      <c r="K633" s="21"/>
      <c r="L633" s="21"/>
      <c r="M633" s="21"/>
      <c r="N633" s="21"/>
      <c r="O633" s="21"/>
      <c r="P633" s="21"/>
    </row>
    <row r="634" spans="7:16" x14ac:dyDescent="0.25">
      <c r="G634" s="21"/>
      <c r="H634" s="21"/>
      <c r="I634" s="21"/>
      <c r="J634" s="21"/>
      <c r="K634" s="21"/>
      <c r="L634" s="21"/>
      <c r="M634" s="21"/>
      <c r="N634" s="21"/>
      <c r="O634" s="21"/>
      <c r="P634" s="21"/>
    </row>
    <row r="635" spans="7:16" x14ac:dyDescent="0.25">
      <c r="G635" s="21"/>
      <c r="H635" s="21"/>
      <c r="I635" s="21"/>
      <c r="J635" s="21"/>
      <c r="K635" s="21"/>
      <c r="L635" s="21"/>
      <c r="M635" s="21"/>
      <c r="N635" s="21"/>
      <c r="O635" s="21"/>
      <c r="P635" s="21"/>
    </row>
    <row r="636" spans="7:16" x14ac:dyDescent="0.25">
      <c r="G636" s="21"/>
      <c r="H636" s="21"/>
      <c r="I636" s="21"/>
      <c r="J636" s="21"/>
      <c r="K636" s="21"/>
      <c r="L636" s="21"/>
      <c r="M636" s="21"/>
      <c r="N636" s="21"/>
      <c r="O636" s="21"/>
      <c r="P636" s="21"/>
    </row>
    <row r="637" spans="7:16" x14ac:dyDescent="0.25">
      <c r="G637" s="21"/>
      <c r="H637" s="21"/>
      <c r="I637" s="21"/>
      <c r="J637" s="21"/>
      <c r="K637" s="21"/>
      <c r="L637" s="21"/>
      <c r="M637" s="21"/>
      <c r="N637" s="21"/>
      <c r="O637" s="21"/>
      <c r="P637" s="21"/>
    </row>
    <row r="638" spans="7:16" x14ac:dyDescent="0.25">
      <c r="G638" s="21"/>
      <c r="H638" s="21"/>
      <c r="I638" s="21"/>
      <c r="J638" s="21"/>
      <c r="K638" s="21"/>
      <c r="L638" s="21"/>
      <c r="M638" s="21"/>
      <c r="N638" s="21"/>
      <c r="O638" s="21"/>
      <c r="P638" s="21"/>
    </row>
    <row r="639" spans="7:16" x14ac:dyDescent="0.25">
      <c r="G639" s="21"/>
      <c r="H639" s="21"/>
      <c r="I639" s="21"/>
      <c r="J639" s="21"/>
      <c r="K639" s="21"/>
      <c r="L639" s="21"/>
      <c r="M639" s="21"/>
      <c r="N639" s="21"/>
      <c r="O639" s="21"/>
      <c r="P639" s="21"/>
    </row>
    <row r="640" spans="7:16" x14ac:dyDescent="0.25">
      <c r="G640" s="21"/>
      <c r="H640" s="21"/>
      <c r="I640" s="21"/>
      <c r="J640" s="21"/>
      <c r="K640" s="21"/>
      <c r="L640" s="21"/>
      <c r="M640" s="21"/>
      <c r="N640" s="21"/>
      <c r="O640" s="21"/>
      <c r="P640" s="21"/>
    </row>
    <row r="641" spans="7:16" x14ac:dyDescent="0.25">
      <c r="G641" s="21"/>
      <c r="H641" s="21"/>
      <c r="I641" s="21"/>
      <c r="J641" s="21"/>
      <c r="K641" s="21"/>
      <c r="L641" s="21"/>
      <c r="M641" s="21"/>
      <c r="N641" s="21"/>
      <c r="O641" s="21"/>
      <c r="P641" s="21"/>
    </row>
    <row r="642" spans="7:16" x14ac:dyDescent="0.25">
      <c r="G642" s="21"/>
      <c r="H642" s="21"/>
      <c r="I642" s="21"/>
      <c r="J642" s="21"/>
      <c r="K642" s="21"/>
      <c r="L642" s="21"/>
      <c r="M642" s="21"/>
      <c r="N642" s="21"/>
      <c r="O642" s="21"/>
      <c r="P642" s="21"/>
    </row>
    <row r="643" spans="7:16" x14ac:dyDescent="0.25">
      <c r="G643" s="21"/>
      <c r="H643" s="21"/>
      <c r="I643" s="21"/>
      <c r="J643" s="21"/>
      <c r="K643" s="21"/>
      <c r="L643" s="21"/>
      <c r="M643" s="21"/>
      <c r="N643" s="21"/>
      <c r="O643" s="21"/>
      <c r="P643" s="21"/>
    </row>
    <row r="644" spans="7:16" x14ac:dyDescent="0.25">
      <c r="G644" s="21"/>
      <c r="H644" s="21"/>
      <c r="I644" s="21"/>
      <c r="J644" s="21"/>
      <c r="K644" s="21"/>
      <c r="L644" s="21"/>
      <c r="M644" s="21"/>
      <c r="N644" s="21"/>
      <c r="O644" s="21"/>
      <c r="P644" s="21"/>
    </row>
    <row r="645" spans="7:16" x14ac:dyDescent="0.25">
      <c r="G645" s="21"/>
      <c r="H645" s="21"/>
      <c r="I645" s="21"/>
      <c r="J645" s="21"/>
      <c r="K645" s="21"/>
      <c r="L645" s="21"/>
      <c r="M645" s="21"/>
      <c r="N645" s="21"/>
      <c r="O645" s="21"/>
      <c r="P645" s="21"/>
    </row>
    <row r="646" spans="7:16" x14ac:dyDescent="0.25">
      <c r="G646" s="21"/>
      <c r="H646" s="21"/>
      <c r="I646" s="21"/>
      <c r="J646" s="21"/>
      <c r="K646" s="21"/>
      <c r="L646" s="21"/>
      <c r="M646" s="21"/>
      <c r="N646" s="21"/>
      <c r="O646" s="21"/>
      <c r="P646" s="21"/>
    </row>
    <row r="647" spans="7:16" x14ac:dyDescent="0.25">
      <c r="G647" s="21"/>
      <c r="H647" s="21"/>
      <c r="I647" s="21"/>
      <c r="J647" s="21"/>
      <c r="K647" s="21"/>
      <c r="L647" s="21"/>
      <c r="M647" s="21"/>
      <c r="N647" s="21"/>
      <c r="O647" s="21"/>
      <c r="P647" s="21"/>
    </row>
    <row r="648" spans="7:16" x14ac:dyDescent="0.25">
      <c r="G648" s="21"/>
      <c r="H648" s="21"/>
      <c r="I648" s="21"/>
      <c r="J648" s="21"/>
      <c r="K648" s="21"/>
      <c r="L648" s="21"/>
      <c r="M648" s="21"/>
      <c r="N648" s="21"/>
      <c r="O648" s="21"/>
      <c r="P648" s="21"/>
    </row>
    <row r="649" spans="7:16" x14ac:dyDescent="0.25">
      <c r="G649" s="21"/>
      <c r="H649" s="21"/>
      <c r="I649" s="21"/>
      <c r="J649" s="21"/>
      <c r="K649" s="21"/>
      <c r="L649" s="21"/>
      <c r="M649" s="21"/>
      <c r="N649" s="21"/>
      <c r="O649" s="21"/>
      <c r="P649" s="21"/>
    </row>
    <row r="650" spans="7:16" x14ac:dyDescent="0.25"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spans="7:16" x14ac:dyDescent="0.25"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spans="7:16" x14ac:dyDescent="0.25">
      <c r="G652" s="21"/>
      <c r="H652" s="21"/>
      <c r="I652" s="21"/>
      <c r="J652" s="21"/>
      <c r="K652" s="21"/>
      <c r="L652" s="21"/>
      <c r="M652" s="21"/>
      <c r="N652" s="21"/>
      <c r="O652" s="21"/>
      <c r="P652" s="21"/>
    </row>
    <row r="653" spans="7:16" x14ac:dyDescent="0.25">
      <c r="G653" s="21"/>
      <c r="H653" s="21"/>
      <c r="I653" s="21"/>
      <c r="J653" s="21"/>
      <c r="K653" s="21"/>
      <c r="L653" s="21"/>
      <c r="M653" s="21"/>
      <c r="N653" s="21"/>
      <c r="O653" s="21"/>
      <c r="P653" s="21"/>
    </row>
    <row r="654" spans="7:16" x14ac:dyDescent="0.25">
      <c r="G654" s="21"/>
      <c r="H654" s="21"/>
      <c r="I654" s="21"/>
      <c r="J654" s="21"/>
      <c r="K654" s="21"/>
      <c r="L654" s="21"/>
      <c r="M654" s="21"/>
      <c r="N654" s="21"/>
      <c r="O654" s="21"/>
      <c r="P654" s="21"/>
    </row>
    <row r="655" spans="7:16" x14ac:dyDescent="0.25">
      <c r="G655" s="21"/>
      <c r="H655" s="21"/>
      <c r="I655" s="21"/>
      <c r="J655" s="21"/>
      <c r="K655" s="21"/>
      <c r="L655" s="21"/>
      <c r="M655" s="21"/>
      <c r="N655" s="21"/>
      <c r="O655" s="21"/>
      <c r="P655" s="21"/>
    </row>
    <row r="656" spans="7:16" x14ac:dyDescent="0.25">
      <c r="G656" s="21"/>
      <c r="H656" s="21"/>
      <c r="I656" s="21"/>
      <c r="J656" s="21"/>
      <c r="K656" s="21"/>
      <c r="L656" s="21"/>
      <c r="M656" s="21"/>
      <c r="N656" s="21"/>
      <c r="O656" s="21"/>
      <c r="P656" s="21"/>
    </row>
    <row r="657" spans="7:16" x14ac:dyDescent="0.25">
      <c r="G657" s="21"/>
      <c r="H657" s="21"/>
      <c r="I657" s="21"/>
      <c r="J657" s="21"/>
      <c r="K657" s="21"/>
      <c r="L657" s="21"/>
      <c r="M657" s="21"/>
      <c r="N657" s="21"/>
      <c r="O657" s="21"/>
      <c r="P657" s="21"/>
    </row>
    <row r="658" spans="7:16" x14ac:dyDescent="0.25">
      <c r="G658" s="21"/>
      <c r="H658" s="21"/>
      <c r="I658" s="21"/>
      <c r="J658" s="21"/>
      <c r="K658" s="21"/>
      <c r="L658" s="21"/>
      <c r="M658" s="21"/>
      <c r="N658" s="21"/>
      <c r="O658" s="21"/>
      <c r="P658" s="21"/>
    </row>
    <row r="659" spans="7:16" x14ac:dyDescent="0.25">
      <c r="G659" s="21"/>
      <c r="H659" s="21"/>
      <c r="I659" s="21"/>
      <c r="J659" s="21"/>
      <c r="K659" s="21"/>
      <c r="L659" s="21"/>
      <c r="M659" s="21"/>
      <c r="N659" s="21"/>
      <c r="O659" s="21"/>
      <c r="P659" s="21"/>
    </row>
    <row r="660" spans="7:16" x14ac:dyDescent="0.25">
      <c r="G660" s="21"/>
      <c r="H660" s="21"/>
      <c r="I660" s="21"/>
      <c r="J660" s="21"/>
      <c r="K660" s="21"/>
      <c r="L660" s="21"/>
      <c r="M660" s="21"/>
      <c r="N660" s="21"/>
      <c r="O660" s="21"/>
      <c r="P660" s="21"/>
    </row>
    <row r="661" spans="7:16" x14ac:dyDescent="0.25">
      <c r="G661" s="21"/>
      <c r="H661" s="21"/>
      <c r="I661" s="21"/>
      <c r="J661" s="21"/>
      <c r="K661" s="21"/>
      <c r="L661" s="21"/>
      <c r="M661" s="21"/>
      <c r="N661" s="21"/>
      <c r="O661" s="21"/>
      <c r="P661" s="21"/>
    </row>
    <row r="662" spans="7:16" x14ac:dyDescent="0.25">
      <c r="G662" s="21"/>
      <c r="H662" s="21"/>
      <c r="I662" s="21"/>
      <c r="J662" s="21"/>
      <c r="K662" s="21"/>
      <c r="L662" s="21"/>
      <c r="M662" s="21"/>
      <c r="N662" s="21"/>
      <c r="O662" s="21"/>
      <c r="P662" s="21"/>
    </row>
    <row r="663" spans="7:16" x14ac:dyDescent="0.25">
      <c r="G663" s="21"/>
      <c r="H663" s="21"/>
      <c r="I663" s="21"/>
      <c r="J663" s="21"/>
      <c r="K663" s="21"/>
      <c r="L663" s="21"/>
      <c r="M663" s="21"/>
      <c r="N663" s="21"/>
      <c r="O663" s="21"/>
      <c r="P663" s="21"/>
    </row>
    <row r="664" spans="7:16" x14ac:dyDescent="0.25">
      <c r="G664" s="21"/>
      <c r="H664" s="21"/>
      <c r="I664" s="21"/>
      <c r="J664" s="21"/>
      <c r="K664" s="21"/>
      <c r="L664" s="21"/>
      <c r="M664" s="21"/>
      <c r="N664" s="21"/>
      <c r="O664" s="21"/>
      <c r="P664" s="21"/>
    </row>
    <row r="665" spans="7:16" x14ac:dyDescent="0.25">
      <c r="G665" s="21"/>
      <c r="H665" s="21"/>
      <c r="I665" s="21"/>
      <c r="J665" s="21"/>
      <c r="K665" s="21"/>
      <c r="L665" s="21"/>
      <c r="M665" s="21"/>
      <c r="N665" s="21"/>
      <c r="O665" s="21"/>
      <c r="P665" s="21"/>
    </row>
    <row r="666" spans="7:16" x14ac:dyDescent="0.25">
      <c r="G666" s="21"/>
      <c r="H666" s="21"/>
      <c r="I666" s="21"/>
      <c r="J666" s="21"/>
      <c r="K666" s="21"/>
      <c r="L666" s="21"/>
      <c r="M666" s="21"/>
      <c r="N666" s="21"/>
      <c r="O666" s="21"/>
      <c r="P666" s="21"/>
    </row>
    <row r="667" spans="7:16" x14ac:dyDescent="0.25"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spans="7:16" x14ac:dyDescent="0.25">
      <c r="G668" s="21"/>
      <c r="H668" s="21"/>
      <c r="I668" s="21"/>
      <c r="J668" s="21"/>
      <c r="K668" s="21"/>
      <c r="L668" s="21"/>
      <c r="M668" s="21"/>
      <c r="N668" s="21"/>
      <c r="O668" s="21"/>
      <c r="P668" s="21"/>
    </row>
    <row r="669" spans="7:16" x14ac:dyDescent="0.25">
      <c r="G669" s="21"/>
      <c r="H669" s="21"/>
      <c r="I669" s="21"/>
      <c r="J669" s="21"/>
      <c r="K669" s="21"/>
      <c r="L669" s="21"/>
      <c r="M669" s="21"/>
      <c r="N669" s="21"/>
      <c r="O669" s="21"/>
      <c r="P669" s="21"/>
    </row>
    <row r="670" spans="7:16" x14ac:dyDescent="0.25"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spans="7:16" x14ac:dyDescent="0.25"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spans="7:16" x14ac:dyDescent="0.25">
      <c r="G672" s="21"/>
      <c r="H672" s="21"/>
      <c r="I672" s="21"/>
      <c r="J672" s="21"/>
      <c r="K672" s="21"/>
      <c r="L672" s="21"/>
      <c r="M672" s="21"/>
      <c r="N672" s="21"/>
      <c r="O672" s="21"/>
      <c r="P672" s="21"/>
    </row>
    <row r="673" spans="7:16" x14ac:dyDescent="0.25">
      <c r="G673" s="21"/>
      <c r="H673" s="21"/>
      <c r="I673" s="21"/>
      <c r="J673" s="21"/>
      <c r="K673" s="21"/>
      <c r="L673" s="21"/>
      <c r="M673" s="21"/>
      <c r="N673" s="21"/>
      <c r="O673" s="21"/>
      <c r="P673" s="21"/>
    </row>
    <row r="674" spans="7:16" x14ac:dyDescent="0.25">
      <c r="G674" s="21"/>
      <c r="H674" s="21"/>
      <c r="I674" s="21"/>
      <c r="J674" s="21"/>
      <c r="K674" s="21"/>
      <c r="L674" s="21"/>
      <c r="M674" s="21"/>
      <c r="N674" s="21"/>
      <c r="O674" s="21"/>
      <c r="P674" s="21"/>
    </row>
    <row r="675" spans="7:16" x14ac:dyDescent="0.25">
      <c r="G675" s="21"/>
      <c r="H675" s="21"/>
      <c r="I675" s="21"/>
      <c r="J675" s="21"/>
      <c r="K675" s="21"/>
      <c r="L675" s="21"/>
      <c r="M675" s="21"/>
      <c r="N675" s="21"/>
      <c r="O675" s="21"/>
      <c r="P675" s="21"/>
    </row>
    <row r="676" spans="7:16" x14ac:dyDescent="0.25">
      <c r="G676" s="21"/>
      <c r="H676" s="21"/>
      <c r="I676" s="21"/>
      <c r="J676" s="21"/>
      <c r="K676" s="21"/>
      <c r="L676" s="21"/>
      <c r="M676" s="21"/>
      <c r="N676" s="21"/>
      <c r="O676" s="21"/>
      <c r="P676" s="21"/>
    </row>
    <row r="677" spans="7:16" x14ac:dyDescent="0.25">
      <c r="G677" s="21"/>
      <c r="H677" s="21"/>
      <c r="I677" s="21"/>
      <c r="J677" s="21"/>
      <c r="K677" s="21"/>
      <c r="L677" s="21"/>
      <c r="M677" s="21"/>
      <c r="N677" s="21"/>
      <c r="O677" s="21"/>
      <c r="P677" s="21"/>
    </row>
    <row r="678" spans="7:16" x14ac:dyDescent="0.25">
      <c r="G678" s="21"/>
      <c r="H678" s="21"/>
      <c r="I678" s="21"/>
      <c r="J678" s="21"/>
      <c r="K678" s="21"/>
      <c r="L678" s="21"/>
      <c r="M678" s="21"/>
      <c r="N678" s="21"/>
      <c r="O678" s="21"/>
      <c r="P678" s="21"/>
    </row>
    <row r="679" spans="7:16" x14ac:dyDescent="0.25">
      <c r="G679" s="21"/>
      <c r="H679" s="21"/>
      <c r="I679" s="21"/>
      <c r="J679" s="21"/>
      <c r="K679" s="21"/>
      <c r="L679" s="21"/>
      <c r="M679" s="21"/>
      <c r="N679" s="21"/>
      <c r="O679" s="21"/>
      <c r="P679" s="21"/>
    </row>
    <row r="680" spans="7:16" x14ac:dyDescent="0.25">
      <c r="G680" s="21"/>
      <c r="H680" s="21"/>
      <c r="I680" s="21"/>
      <c r="J680" s="21"/>
      <c r="K680" s="21"/>
      <c r="L680" s="21"/>
      <c r="M680" s="21"/>
      <c r="N680" s="21"/>
      <c r="O680" s="21"/>
      <c r="P680" s="21"/>
    </row>
    <row r="681" spans="7:16" x14ac:dyDescent="0.25">
      <c r="G681" s="21"/>
      <c r="H681" s="21"/>
      <c r="I681" s="21"/>
      <c r="J681" s="21"/>
      <c r="K681" s="21"/>
      <c r="L681" s="21"/>
      <c r="M681" s="21"/>
      <c r="N681" s="21"/>
      <c r="O681" s="21"/>
      <c r="P681" s="21"/>
    </row>
    <row r="682" spans="7:16" x14ac:dyDescent="0.25">
      <c r="G682" s="21"/>
      <c r="H682" s="21"/>
      <c r="I682" s="21"/>
      <c r="J682" s="21"/>
      <c r="K682" s="21"/>
      <c r="L682" s="21"/>
      <c r="M682" s="21"/>
      <c r="N682" s="21"/>
      <c r="O682" s="21"/>
      <c r="P682" s="21"/>
    </row>
    <row r="683" spans="7:16" x14ac:dyDescent="0.25">
      <c r="G683" s="21"/>
      <c r="H683" s="21"/>
      <c r="I683" s="21"/>
      <c r="J683" s="21"/>
      <c r="K683" s="21"/>
      <c r="L683" s="21"/>
      <c r="M683" s="21"/>
      <c r="N683" s="21"/>
      <c r="O683" s="21"/>
      <c r="P683" s="21"/>
    </row>
    <row r="684" spans="7:16" x14ac:dyDescent="0.25">
      <c r="G684" s="21"/>
      <c r="H684" s="21"/>
      <c r="I684" s="21"/>
      <c r="J684" s="21"/>
      <c r="K684" s="21"/>
      <c r="L684" s="21"/>
      <c r="M684" s="21"/>
      <c r="N684" s="21"/>
      <c r="O684" s="21"/>
      <c r="P684" s="21"/>
    </row>
    <row r="685" spans="7:16" x14ac:dyDescent="0.25">
      <c r="G685" s="21"/>
      <c r="H685" s="21"/>
      <c r="I685" s="21"/>
      <c r="J685" s="21"/>
      <c r="K685" s="21"/>
      <c r="L685" s="21"/>
      <c r="M685" s="21"/>
      <c r="N685" s="21"/>
      <c r="O685" s="21"/>
      <c r="P685" s="21"/>
    </row>
    <row r="686" spans="7:16" x14ac:dyDescent="0.25">
      <c r="G686" s="21"/>
      <c r="H686" s="21"/>
      <c r="I686" s="21"/>
      <c r="J686" s="21"/>
      <c r="K686" s="21"/>
      <c r="L686" s="21"/>
      <c r="M686" s="21"/>
      <c r="N686" s="21"/>
      <c r="O686" s="21"/>
      <c r="P686" s="21"/>
    </row>
    <row r="687" spans="7:16" x14ac:dyDescent="0.25">
      <c r="G687" s="21"/>
      <c r="H687" s="21"/>
      <c r="I687" s="21"/>
      <c r="J687" s="21"/>
      <c r="K687" s="21"/>
      <c r="L687" s="21"/>
      <c r="M687" s="21"/>
      <c r="N687" s="21"/>
      <c r="O687" s="21"/>
      <c r="P687" s="21"/>
    </row>
    <row r="688" spans="7:16" x14ac:dyDescent="0.25">
      <c r="G688" s="21"/>
      <c r="H688" s="21"/>
      <c r="I688" s="21"/>
      <c r="J688" s="21"/>
      <c r="K688" s="21"/>
      <c r="L688" s="21"/>
      <c r="M688" s="21"/>
      <c r="N688" s="21"/>
      <c r="O688" s="21"/>
      <c r="P688" s="21"/>
    </row>
    <row r="689" spans="7:16" x14ac:dyDescent="0.25">
      <c r="G689" s="21"/>
      <c r="H689" s="21"/>
      <c r="I689" s="21"/>
      <c r="J689" s="21"/>
      <c r="K689" s="21"/>
      <c r="L689" s="21"/>
      <c r="M689" s="21"/>
      <c r="N689" s="21"/>
      <c r="O689" s="21"/>
      <c r="P689" s="21"/>
    </row>
    <row r="690" spans="7:16" x14ac:dyDescent="0.25">
      <c r="G690" s="21"/>
      <c r="H690" s="21"/>
      <c r="I690" s="21"/>
      <c r="J690" s="21"/>
      <c r="K690" s="21"/>
      <c r="L690" s="21"/>
      <c r="M690" s="21"/>
      <c r="N690" s="21"/>
      <c r="O690" s="21"/>
      <c r="P690" s="21"/>
    </row>
    <row r="691" spans="7:16" x14ac:dyDescent="0.25">
      <c r="G691" s="21"/>
      <c r="H691" s="21"/>
      <c r="I691" s="21"/>
      <c r="J691" s="21"/>
      <c r="K691" s="21"/>
      <c r="L691" s="21"/>
      <c r="M691" s="21"/>
      <c r="N691" s="21"/>
      <c r="O691" s="21"/>
      <c r="P691" s="21"/>
    </row>
    <row r="692" spans="7:16" x14ac:dyDescent="0.25">
      <c r="G692" s="21"/>
      <c r="H692" s="21"/>
      <c r="I692" s="21"/>
      <c r="J692" s="21"/>
      <c r="K692" s="21"/>
      <c r="L692" s="21"/>
      <c r="M692" s="21"/>
      <c r="N692" s="21"/>
      <c r="O692" s="21"/>
      <c r="P692" s="21"/>
    </row>
    <row r="693" spans="7:16" x14ac:dyDescent="0.25">
      <c r="G693" s="21"/>
      <c r="H693" s="21"/>
      <c r="I693" s="21"/>
      <c r="J693" s="21"/>
      <c r="K693" s="21"/>
      <c r="L693" s="21"/>
      <c r="M693" s="21"/>
      <c r="N693" s="21"/>
      <c r="O693" s="21"/>
      <c r="P693" s="21"/>
    </row>
    <row r="694" spans="7:16" x14ac:dyDescent="0.25">
      <c r="G694" s="21"/>
      <c r="H694" s="21"/>
      <c r="I694" s="21"/>
      <c r="J694" s="21"/>
      <c r="K694" s="21"/>
      <c r="L694" s="21"/>
      <c r="M694" s="21"/>
      <c r="N694" s="21"/>
      <c r="O694" s="21"/>
      <c r="P694" s="21"/>
    </row>
    <row r="695" spans="7:16" x14ac:dyDescent="0.25">
      <c r="G695" s="21"/>
      <c r="H695" s="21"/>
      <c r="I695" s="21"/>
      <c r="J695" s="21"/>
      <c r="K695" s="21"/>
      <c r="L695" s="21"/>
      <c r="M695" s="21"/>
      <c r="N695" s="21"/>
      <c r="O695" s="21"/>
      <c r="P695" s="21"/>
    </row>
    <row r="696" spans="7:16" x14ac:dyDescent="0.25">
      <c r="G696" s="21"/>
      <c r="H696" s="21"/>
      <c r="I696" s="21"/>
      <c r="J696" s="21"/>
      <c r="K696" s="21"/>
      <c r="L696" s="21"/>
      <c r="M696" s="21"/>
      <c r="N696" s="21"/>
      <c r="O696" s="21"/>
      <c r="P696" s="21"/>
    </row>
    <row r="697" spans="7:16" x14ac:dyDescent="0.25">
      <c r="G697" s="21"/>
      <c r="H697" s="21"/>
      <c r="I697" s="21"/>
      <c r="J697" s="21"/>
      <c r="K697" s="21"/>
      <c r="L697" s="21"/>
      <c r="M697" s="21"/>
      <c r="N697" s="21"/>
      <c r="O697" s="21"/>
      <c r="P697" s="21"/>
    </row>
    <row r="698" spans="7:16" x14ac:dyDescent="0.25">
      <c r="G698" s="21"/>
      <c r="H698" s="21"/>
      <c r="I698" s="21"/>
      <c r="J698" s="21"/>
      <c r="K698" s="21"/>
      <c r="L698" s="21"/>
      <c r="M698" s="21"/>
      <c r="N698" s="21"/>
      <c r="O698" s="21"/>
      <c r="P698" s="21"/>
    </row>
    <row r="699" spans="7:16" x14ac:dyDescent="0.25">
      <c r="G699" s="21"/>
      <c r="H699" s="21"/>
      <c r="I699" s="21"/>
      <c r="J699" s="21"/>
      <c r="K699" s="21"/>
      <c r="L699" s="21"/>
      <c r="M699" s="21"/>
      <c r="N699" s="21"/>
      <c r="O699" s="21"/>
      <c r="P699" s="21"/>
    </row>
    <row r="700" spans="7:16" x14ac:dyDescent="0.25">
      <c r="G700" s="21"/>
      <c r="H700" s="21"/>
      <c r="I700" s="21"/>
      <c r="J700" s="21"/>
      <c r="K700" s="21"/>
      <c r="L700" s="21"/>
      <c r="M700" s="21"/>
      <c r="N700" s="21"/>
      <c r="O700" s="21"/>
      <c r="P700" s="21"/>
    </row>
    <row r="701" spans="7:16" x14ac:dyDescent="0.25">
      <c r="G701" s="21"/>
      <c r="H701" s="21"/>
      <c r="I701" s="21"/>
      <c r="J701" s="21"/>
      <c r="K701" s="21"/>
      <c r="L701" s="21"/>
      <c r="M701" s="21"/>
      <c r="N701" s="21"/>
      <c r="O701" s="21"/>
      <c r="P701" s="21"/>
    </row>
    <row r="702" spans="7:16" x14ac:dyDescent="0.25">
      <c r="G702" s="21"/>
      <c r="H702" s="21"/>
      <c r="I702" s="21"/>
      <c r="J702" s="21"/>
      <c r="K702" s="21"/>
      <c r="L702" s="21"/>
      <c r="M702" s="21"/>
      <c r="N702" s="21"/>
      <c r="O702" s="21"/>
      <c r="P702" s="21"/>
    </row>
    <row r="703" spans="7:16" x14ac:dyDescent="0.25">
      <c r="G703" s="21"/>
      <c r="H703" s="21"/>
      <c r="I703" s="21"/>
      <c r="J703" s="21"/>
      <c r="K703" s="21"/>
      <c r="L703" s="21"/>
      <c r="M703" s="21"/>
      <c r="N703" s="21"/>
      <c r="O703" s="21"/>
      <c r="P703" s="21"/>
    </row>
    <row r="704" spans="7:16" x14ac:dyDescent="0.25">
      <c r="G704" s="21"/>
      <c r="H704" s="21"/>
      <c r="I704" s="21"/>
      <c r="J704" s="21"/>
      <c r="K704" s="21"/>
      <c r="L704" s="21"/>
      <c r="M704" s="21"/>
      <c r="N704" s="21"/>
      <c r="O704" s="21"/>
      <c r="P704" s="21"/>
    </row>
    <row r="705" spans="7:16" x14ac:dyDescent="0.25">
      <c r="G705" s="21"/>
      <c r="H705" s="21"/>
      <c r="I705" s="21"/>
      <c r="J705" s="21"/>
      <c r="K705" s="21"/>
      <c r="L705" s="21"/>
      <c r="M705" s="21"/>
      <c r="N705" s="21"/>
      <c r="O705" s="21"/>
      <c r="P705" s="21"/>
    </row>
    <row r="706" spans="7:16" x14ac:dyDescent="0.25">
      <c r="G706" s="21"/>
      <c r="H706" s="21"/>
      <c r="I706" s="21"/>
      <c r="J706" s="21"/>
      <c r="K706" s="21"/>
      <c r="L706" s="21"/>
      <c r="M706" s="21"/>
      <c r="N706" s="21"/>
      <c r="O706" s="21"/>
      <c r="P706" s="21"/>
    </row>
    <row r="707" spans="7:16" x14ac:dyDescent="0.25">
      <c r="G707" s="21"/>
      <c r="H707" s="21"/>
      <c r="I707" s="21"/>
      <c r="J707" s="21"/>
      <c r="K707" s="21"/>
      <c r="L707" s="21"/>
      <c r="M707" s="21"/>
      <c r="N707" s="21"/>
      <c r="O707" s="21"/>
      <c r="P707" s="21"/>
    </row>
    <row r="708" spans="7:16" x14ac:dyDescent="0.25">
      <c r="G708" s="21"/>
      <c r="H708" s="21"/>
      <c r="I708" s="21"/>
      <c r="J708" s="21"/>
      <c r="K708" s="21"/>
      <c r="L708" s="21"/>
      <c r="M708" s="21"/>
      <c r="N708" s="21"/>
      <c r="O708" s="21"/>
      <c r="P708" s="21"/>
    </row>
    <row r="709" spans="7:16" x14ac:dyDescent="0.25">
      <c r="G709" s="21"/>
      <c r="H709" s="21"/>
      <c r="I709" s="21"/>
      <c r="J709" s="21"/>
      <c r="K709" s="21"/>
      <c r="L709" s="21"/>
      <c r="M709" s="21"/>
      <c r="N709" s="21"/>
      <c r="O709" s="21"/>
      <c r="P709" s="21"/>
    </row>
    <row r="710" spans="7:16" x14ac:dyDescent="0.25">
      <c r="G710" s="21"/>
      <c r="H710" s="21"/>
      <c r="I710" s="21"/>
      <c r="J710" s="21"/>
      <c r="K710" s="21"/>
      <c r="L710" s="21"/>
      <c r="M710" s="21"/>
      <c r="N710" s="21"/>
      <c r="O710" s="21"/>
      <c r="P710" s="21"/>
    </row>
    <row r="711" spans="7:16" x14ac:dyDescent="0.25">
      <c r="G711" s="21"/>
      <c r="H711" s="21"/>
      <c r="I711" s="21"/>
      <c r="J711" s="21"/>
      <c r="K711" s="21"/>
      <c r="L711" s="21"/>
      <c r="M711" s="21"/>
      <c r="N711" s="21"/>
      <c r="O711" s="21"/>
      <c r="P711" s="21"/>
    </row>
    <row r="712" spans="7:16" x14ac:dyDescent="0.25">
      <c r="G712" s="21"/>
      <c r="H712" s="21"/>
      <c r="I712" s="21"/>
      <c r="J712" s="21"/>
      <c r="K712" s="21"/>
      <c r="L712" s="21"/>
      <c r="M712" s="21"/>
      <c r="N712" s="21"/>
      <c r="O712" s="21"/>
      <c r="P712" s="21"/>
    </row>
    <row r="713" spans="7:16" x14ac:dyDescent="0.25">
      <c r="G713" s="21"/>
      <c r="H713" s="21"/>
      <c r="I713" s="21"/>
      <c r="J713" s="21"/>
      <c r="K713" s="21"/>
      <c r="L713" s="21"/>
      <c r="M713" s="21"/>
      <c r="N713" s="21"/>
      <c r="O713" s="21"/>
      <c r="P713" s="21"/>
    </row>
    <row r="714" spans="7:16" x14ac:dyDescent="0.25">
      <c r="G714" s="21"/>
      <c r="H714" s="21"/>
      <c r="I714" s="21"/>
      <c r="J714" s="21"/>
      <c r="K714" s="21"/>
      <c r="L714" s="21"/>
      <c r="M714" s="21"/>
      <c r="N714" s="21"/>
      <c r="O714" s="21"/>
      <c r="P714" s="21"/>
    </row>
    <row r="715" spans="7:16" x14ac:dyDescent="0.25"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spans="7:16" x14ac:dyDescent="0.25"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spans="7:16" x14ac:dyDescent="0.25">
      <c r="G717" s="21"/>
      <c r="H717" s="21"/>
      <c r="I717" s="21"/>
      <c r="J717" s="21"/>
      <c r="K717" s="21"/>
      <c r="L717" s="21"/>
      <c r="M717" s="21"/>
      <c r="N717" s="21"/>
      <c r="O717" s="21"/>
      <c r="P717" s="21"/>
    </row>
    <row r="718" spans="7:16" x14ac:dyDescent="0.25">
      <c r="G718" s="21"/>
      <c r="H718" s="21"/>
      <c r="I718" s="21"/>
      <c r="J718" s="21"/>
      <c r="K718" s="21"/>
      <c r="L718" s="21"/>
      <c r="M718" s="21"/>
      <c r="N718" s="21"/>
      <c r="O718" s="21"/>
      <c r="P718" s="21"/>
    </row>
    <row r="719" spans="7:16" x14ac:dyDescent="0.25">
      <c r="G719" s="21"/>
      <c r="H719" s="21"/>
      <c r="I719" s="21"/>
      <c r="J719" s="21"/>
      <c r="K719" s="21"/>
      <c r="L719" s="21"/>
      <c r="M719" s="21"/>
      <c r="N719" s="21"/>
      <c r="O719" s="21"/>
      <c r="P719" s="21"/>
    </row>
    <row r="720" spans="7:16" x14ac:dyDescent="0.25">
      <c r="G720" s="21"/>
      <c r="H720" s="21"/>
      <c r="I720" s="21"/>
      <c r="J720" s="21"/>
      <c r="K720" s="21"/>
      <c r="L720" s="21"/>
      <c r="M720" s="21"/>
      <c r="N720" s="21"/>
      <c r="O720" s="21"/>
      <c r="P720" s="21"/>
    </row>
    <row r="721" spans="7:16" x14ac:dyDescent="0.25">
      <c r="G721" s="21"/>
      <c r="H721" s="21"/>
      <c r="I721" s="21"/>
      <c r="J721" s="21"/>
      <c r="K721" s="21"/>
      <c r="L721" s="21"/>
      <c r="M721" s="21"/>
      <c r="N721" s="21"/>
      <c r="O721" s="21"/>
      <c r="P721" s="21"/>
    </row>
    <row r="722" spans="7:16" x14ac:dyDescent="0.25">
      <c r="G722" s="21"/>
      <c r="H722" s="21"/>
      <c r="I722" s="21"/>
      <c r="J722" s="21"/>
      <c r="K722" s="21"/>
      <c r="L722" s="21"/>
      <c r="M722" s="21"/>
      <c r="N722" s="21"/>
      <c r="O722" s="21"/>
      <c r="P722" s="21"/>
    </row>
    <row r="723" spans="7:16" x14ac:dyDescent="0.25"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spans="7:16" x14ac:dyDescent="0.25">
      <c r="G724" s="21"/>
      <c r="H724" s="21"/>
      <c r="I724" s="21"/>
      <c r="J724" s="21"/>
      <c r="K724" s="21"/>
      <c r="L724" s="21"/>
      <c r="M724" s="21"/>
      <c r="N724" s="21"/>
      <c r="O724" s="21"/>
      <c r="P724" s="21"/>
    </row>
    <row r="725" spans="7:16" x14ac:dyDescent="0.25">
      <c r="G725" s="21"/>
      <c r="H725" s="21"/>
      <c r="I725" s="21"/>
      <c r="J725" s="21"/>
      <c r="K725" s="21"/>
      <c r="L725" s="21"/>
      <c r="M725" s="21"/>
      <c r="N725" s="21"/>
      <c r="O725" s="21"/>
      <c r="P725" s="21"/>
    </row>
    <row r="726" spans="7:16" x14ac:dyDescent="0.25">
      <c r="G726" s="21"/>
      <c r="H726" s="21"/>
      <c r="I726" s="21"/>
      <c r="J726" s="21"/>
      <c r="K726" s="21"/>
      <c r="L726" s="21"/>
      <c r="M726" s="21"/>
      <c r="N726" s="21"/>
      <c r="O726" s="21"/>
      <c r="P726" s="21"/>
    </row>
    <row r="727" spans="7:16" x14ac:dyDescent="0.25">
      <c r="G727" s="21"/>
      <c r="H727" s="21"/>
      <c r="I727" s="21"/>
      <c r="J727" s="21"/>
      <c r="K727" s="21"/>
      <c r="L727" s="21"/>
      <c r="M727" s="21"/>
      <c r="N727" s="21"/>
      <c r="O727" s="21"/>
      <c r="P727" s="21"/>
    </row>
    <row r="728" spans="7:16" x14ac:dyDescent="0.25">
      <c r="G728" s="21"/>
      <c r="H728" s="21"/>
      <c r="I728" s="21"/>
      <c r="J728" s="21"/>
      <c r="K728" s="21"/>
      <c r="L728" s="21"/>
      <c r="M728" s="21"/>
      <c r="N728" s="21"/>
      <c r="O728" s="21"/>
      <c r="P728" s="21"/>
    </row>
    <row r="729" spans="7:16" x14ac:dyDescent="0.25">
      <c r="G729" s="21"/>
      <c r="H729" s="21"/>
      <c r="I729" s="21"/>
      <c r="J729" s="21"/>
      <c r="K729" s="21"/>
      <c r="L729" s="21"/>
      <c r="M729" s="21"/>
      <c r="N729" s="21"/>
      <c r="O729" s="21"/>
      <c r="P729" s="21"/>
    </row>
    <row r="730" spans="7:16" x14ac:dyDescent="0.25">
      <c r="G730" s="21"/>
      <c r="H730" s="21"/>
      <c r="I730" s="21"/>
      <c r="J730" s="21"/>
      <c r="K730" s="21"/>
      <c r="L730" s="21"/>
      <c r="M730" s="21"/>
      <c r="N730" s="21"/>
      <c r="O730" s="21"/>
      <c r="P730" s="21"/>
    </row>
    <row r="731" spans="7:16" x14ac:dyDescent="0.25">
      <c r="G731" s="21"/>
      <c r="H731" s="21"/>
      <c r="I731" s="21"/>
      <c r="J731" s="21"/>
      <c r="K731" s="21"/>
      <c r="L731" s="21"/>
      <c r="M731" s="21"/>
      <c r="N731" s="21"/>
      <c r="O731" s="21"/>
      <c r="P731" s="21"/>
    </row>
    <row r="732" spans="7:16" x14ac:dyDescent="0.25">
      <c r="G732" s="21"/>
      <c r="H732" s="21"/>
      <c r="I732" s="21"/>
      <c r="J732" s="21"/>
      <c r="K732" s="21"/>
      <c r="L732" s="21"/>
      <c r="M732" s="21"/>
      <c r="N732" s="21"/>
      <c r="O732" s="21"/>
      <c r="P732" s="21"/>
    </row>
    <row r="733" spans="7:16" x14ac:dyDescent="0.25">
      <c r="G733" s="21"/>
      <c r="H733" s="21"/>
      <c r="I733" s="21"/>
      <c r="J733" s="21"/>
      <c r="K733" s="21"/>
      <c r="L733" s="21"/>
      <c r="M733" s="21"/>
      <c r="N733" s="21"/>
      <c r="O733" s="21"/>
      <c r="P733" s="21"/>
    </row>
    <row r="734" spans="7:16" x14ac:dyDescent="0.25">
      <c r="G734" s="21"/>
      <c r="H734" s="21"/>
      <c r="I734" s="21"/>
      <c r="J734" s="21"/>
      <c r="K734" s="21"/>
      <c r="L734" s="21"/>
      <c r="M734" s="21"/>
      <c r="N734" s="21"/>
      <c r="O734" s="21"/>
      <c r="P734" s="21"/>
    </row>
    <row r="735" spans="7:16" x14ac:dyDescent="0.25">
      <c r="G735" s="21"/>
      <c r="H735" s="21"/>
      <c r="I735" s="21"/>
      <c r="J735" s="21"/>
      <c r="K735" s="21"/>
      <c r="L735" s="21"/>
      <c r="M735" s="21"/>
      <c r="N735" s="21"/>
      <c r="O735" s="21"/>
      <c r="P735" s="21"/>
    </row>
    <row r="736" spans="7:16" x14ac:dyDescent="0.25">
      <c r="G736" s="21"/>
      <c r="H736" s="21"/>
      <c r="I736" s="21"/>
      <c r="J736" s="21"/>
      <c r="K736" s="21"/>
      <c r="L736" s="21"/>
      <c r="M736" s="21"/>
      <c r="N736" s="21"/>
      <c r="O736" s="21"/>
      <c r="P736" s="21"/>
    </row>
    <row r="737" spans="7:16" x14ac:dyDescent="0.25">
      <c r="G737" s="21"/>
      <c r="H737" s="21"/>
      <c r="I737" s="21"/>
      <c r="J737" s="21"/>
      <c r="K737" s="21"/>
      <c r="L737" s="21"/>
      <c r="M737" s="21"/>
      <c r="N737" s="21"/>
      <c r="O737" s="21"/>
      <c r="P737" s="21"/>
    </row>
    <row r="738" spans="7:16" x14ac:dyDescent="0.25">
      <c r="G738" s="21"/>
      <c r="H738" s="21"/>
      <c r="I738" s="21"/>
      <c r="J738" s="21"/>
      <c r="K738" s="21"/>
      <c r="L738" s="21"/>
      <c r="M738" s="21"/>
      <c r="N738" s="21"/>
      <c r="O738" s="21"/>
      <c r="P738" s="21"/>
    </row>
    <row r="739" spans="7:16" x14ac:dyDescent="0.25">
      <c r="G739" s="21"/>
      <c r="H739" s="21"/>
      <c r="I739" s="21"/>
      <c r="J739" s="21"/>
      <c r="K739" s="21"/>
      <c r="L739" s="21"/>
      <c r="M739" s="21"/>
      <c r="N739" s="21"/>
      <c r="O739" s="21"/>
      <c r="P739" s="21"/>
    </row>
    <row r="740" spans="7:16" x14ac:dyDescent="0.25">
      <c r="G740" s="21"/>
      <c r="H740" s="21"/>
      <c r="I740" s="21"/>
      <c r="J740" s="21"/>
      <c r="K740" s="21"/>
      <c r="L740" s="21"/>
      <c r="M740" s="21"/>
      <c r="N740" s="21"/>
      <c r="O740" s="21"/>
      <c r="P740" s="21"/>
    </row>
    <row r="741" spans="7:16" x14ac:dyDescent="0.25">
      <c r="G741" s="21"/>
      <c r="H741" s="21"/>
      <c r="I741" s="21"/>
      <c r="J741" s="21"/>
      <c r="K741" s="21"/>
      <c r="L741" s="21"/>
      <c r="M741" s="21"/>
      <c r="N741" s="21"/>
      <c r="O741" s="21"/>
      <c r="P741" s="21"/>
    </row>
    <row r="742" spans="7:16" x14ac:dyDescent="0.25">
      <c r="G742" s="21"/>
      <c r="H742" s="21"/>
      <c r="I742" s="21"/>
      <c r="J742" s="21"/>
      <c r="K742" s="21"/>
      <c r="L742" s="21"/>
      <c r="M742" s="21"/>
      <c r="N742" s="21"/>
      <c r="O742" s="21"/>
      <c r="P742" s="21"/>
    </row>
    <row r="743" spans="7:16" x14ac:dyDescent="0.25">
      <c r="G743" s="21"/>
      <c r="H743" s="21"/>
      <c r="I743" s="21"/>
      <c r="J743" s="21"/>
      <c r="K743" s="21"/>
      <c r="L743" s="21"/>
      <c r="M743" s="21"/>
      <c r="N743" s="21"/>
      <c r="O743" s="21"/>
      <c r="P743" s="21"/>
    </row>
    <row r="744" spans="7:16" x14ac:dyDescent="0.25">
      <c r="G744" s="21"/>
      <c r="H744" s="21"/>
      <c r="I744" s="21"/>
      <c r="J744" s="21"/>
      <c r="K744" s="21"/>
      <c r="L744" s="21"/>
      <c r="M744" s="21"/>
      <c r="N744" s="21"/>
      <c r="O744" s="21"/>
      <c r="P744" s="21"/>
    </row>
    <row r="745" spans="7:16" x14ac:dyDescent="0.25">
      <c r="G745" s="21"/>
      <c r="H745" s="21"/>
      <c r="I745" s="21"/>
      <c r="J745" s="21"/>
      <c r="K745" s="21"/>
      <c r="L745" s="21"/>
      <c r="M745" s="21"/>
      <c r="N745" s="21"/>
      <c r="O745" s="21"/>
      <c r="P745" s="21"/>
    </row>
    <row r="746" spans="7:16" x14ac:dyDescent="0.25">
      <c r="G746" s="21"/>
      <c r="H746" s="21"/>
      <c r="I746" s="21"/>
      <c r="J746" s="21"/>
      <c r="K746" s="21"/>
      <c r="L746" s="21"/>
      <c r="M746" s="21"/>
      <c r="N746" s="21"/>
      <c r="O746" s="21"/>
      <c r="P746" s="21"/>
    </row>
    <row r="747" spans="7:16" x14ac:dyDescent="0.25">
      <c r="G747" s="21"/>
      <c r="H747" s="21"/>
      <c r="I747" s="21"/>
      <c r="J747" s="21"/>
      <c r="K747" s="21"/>
      <c r="L747" s="21"/>
      <c r="M747" s="21"/>
      <c r="N747" s="21"/>
      <c r="O747" s="21"/>
      <c r="P747" s="21"/>
    </row>
    <row r="748" spans="7:16" x14ac:dyDescent="0.25">
      <c r="G748" s="21"/>
      <c r="H748" s="21"/>
      <c r="I748" s="21"/>
      <c r="J748" s="21"/>
      <c r="K748" s="21"/>
      <c r="L748" s="21"/>
      <c r="M748" s="21"/>
      <c r="N748" s="21"/>
      <c r="O748" s="21"/>
      <c r="P748" s="21"/>
    </row>
    <row r="749" spans="7:16" x14ac:dyDescent="0.25">
      <c r="G749" s="21"/>
      <c r="H749" s="21"/>
      <c r="I749" s="21"/>
      <c r="J749" s="21"/>
      <c r="K749" s="21"/>
      <c r="L749" s="21"/>
      <c r="M749" s="21"/>
      <c r="N749" s="21"/>
      <c r="O749" s="21"/>
      <c r="P749" s="21"/>
    </row>
    <row r="750" spans="7:16" x14ac:dyDescent="0.25">
      <c r="G750" s="21"/>
      <c r="H750" s="21"/>
      <c r="I750" s="21"/>
      <c r="J750" s="21"/>
      <c r="K750" s="21"/>
      <c r="L750" s="21"/>
      <c r="M750" s="21"/>
      <c r="N750" s="21"/>
      <c r="O750" s="21"/>
      <c r="P750" s="21"/>
    </row>
    <row r="751" spans="7:16" x14ac:dyDescent="0.25">
      <c r="G751" s="21"/>
      <c r="H751" s="21"/>
      <c r="I751" s="21"/>
      <c r="J751" s="21"/>
      <c r="K751" s="21"/>
      <c r="L751" s="21"/>
      <c r="M751" s="21"/>
      <c r="N751" s="21"/>
      <c r="O751" s="21"/>
      <c r="P751" s="21"/>
    </row>
    <row r="752" spans="7:16" x14ac:dyDescent="0.25">
      <c r="G752" s="21"/>
      <c r="H752" s="21"/>
      <c r="I752" s="21"/>
      <c r="J752" s="21"/>
      <c r="K752" s="21"/>
      <c r="L752" s="21"/>
      <c r="M752" s="21"/>
      <c r="N752" s="21"/>
      <c r="O752" s="21"/>
      <c r="P752" s="21"/>
    </row>
    <row r="753" spans="7:16" x14ac:dyDescent="0.25">
      <c r="G753" s="21"/>
      <c r="H753" s="21"/>
      <c r="I753" s="21"/>
      <c r="J753" s="21"/>
      <c r="K753" s="21"/>
      <c r="L753" s="21"/>
      <c r="M753" s="21"/>
      <c r="N753" s="21"/>
      <c r="O753" s="21"/>
      <c r="P753" s="21"/>
    </row>
    <row r="754" spans="7:16" x14ac:dyDescent="0.25">
      <c r="G754" s="21"/>
      <c r="H754" s="21"/>
      <c r="I754" s="21"/>
      <c r="J754" s="21"/>
      <c r="K754" s="21"/>
      <c r="L754" s="21"/>
      <c r="M754" s="21"/>
      <c r="N754" s="21"/>
      <c r="O754" s="21"/>
      <c r="P754" s="21"/>
    </row>
    <row r="755" spans="7:16" x14ac:dyDescent="0.25">
      <c r="G755" s="21"/>
      <c r="H755" s="21"/>
      <c r="I755" s="21"/>
      <c r="J755" s="21"/>
      <c r="K755" s="21"/>
      <c r="L755" s="21"/>
      <c r="M755" s="21"/>
      <c r="N755" s="21"/>
      <c r="O755" s="21"/>
      <c r="P755" s="21"/>
    </row>
    <row r="756" spans="7:16" x14ac:dyDescent="0.25">
      <c r="G756" s="21"/>
      <c r="H756" s="21"/>
      <c r="I756" s="21"/>
      <c r="J756" s="21"/>
      <c r="K756" s="21"/>
      <c r="L756" s="21"/>
      <c r="M756" s="21"/>
      <c r="N756" s="21"/>
      <c r="O756" s="21"/>
      <c r="P756" s="21"/>
    </row>
    <row r="757" spans="7:16" x14ac:dyDescent="0.25">
      <c r="G757" s="21"/>
      <c r="H757" s="21"/>
      <c r="I757" s="21"/>
      <c r="J757" s="21"/>
      <c r="K757" s="21"/>
      <c r="L757" s="21"/>
      <c r="M757" s="21"/>
      <c r="N757" s="21"/>
      <c r="O757" s="21"/>
      <c r="P757" s="21"/>
    </row>
    <row r="758" spans="7:16" x14ac:dyDescent="0.25">
      <c r="G758" s="21"/>
      <c r="H758" s="21"/>
      <c r="I758" s="21"/>
      <c r="J758" s="21"/>
      <c r="K758" s="21"/>
      <c r="L758" s="21"/>
      <c r="M758" s="21"/>
      <c r="N758" s="21"/>
      <c r="O758" s="21"/>
      <c r="P758" s="21"/>
    </row>
    <row r="759" spans="7:16" x14ac:dyDescent="0.25">
      <c r="G759" s="21"/>
      <c r="H759" s="21"/>
      <c r="I759" s="21"/>
      <c r="J759" s="21"/>
      <c r="K759" s="21"/>
      <c r="L759" s="21"/>
      <c r="M759" s="21"/>
      <c r="N759" s="21"/>
      <c r="O759" s="21"/>
      <c r="P759" s="21"/>
    </row>
    <row r="760" spans="7:16" x14ac:dyDescent="0.25">
      <c r="G760" s="21"/>
      <c r="H760" s="21"/>
      <c r="I760" s="21"/>
      <c r="J760" s="21"/>
      <c r="K760" s="21"/>
      <c r="L760" s="21"/>
      <c r="M760" s="21"/>
      <c r="N760" s="21"/>
      <c r="O760" s="21"/>
      <c r="P760" s="21"/>
    </row>
    <row r="761" spans="7:16" x14ac:dyDescent="0.25">
      <c r="G761" s="21"/>
      <c r="H761" s="21"/>
      <c r="I761" s="21"/>
      <c r="J761" s="21"/>
      <c r="K761" s="21"/>
      <c r="L761" s="21"/>
      <c r="M761" s="21"/>
      <c r="N761" s="21"/>
      <c r="O761" s="21"/>
      <c r="P761" s="21"/>
    </row>
    <row r="762" spans="7:16" x14ac:dyDescent="0.25">
      <c r="G762" s="21"/>
      <c r="H762" s="21"/>
      <c r="I762" s="21"/>
      <c r="J762" s="21"/>
      <c r="K762" s="21"/>
      <c r="L762" s="21"/>
      <c r="M762" s="21"/>
      <c r="N762" s="21"/>
      <c r="O762" s="21"/>
      <c r="P762" s="21"/>
    </row>
    <row r="763" spans="7:16" x14ac:dyDescent="0.25">
      <c r="G763" s="21"/>
      <c r="H763" s="21"/>
      <c r="I763" s="21"/>
      <c r="J763" s="21"/>
      <c r="K763" s="21"/>
      <c r="L763" s="21"/>
      <c r="M763" s="21"/>
      <c r="N763" s="21"/>
      <c r="O763" s="21"/>
      <c r="P763" s="21"/>
    </row>
    <row r="764" spans="7:16" x14ac:dyDescent="0.25">
      <c r="G764" s="21"/>
      <c r="H764" s="21"/>
      <c r="I764" s="21"/>
      <c r="J764" s="21"/>
      <c r="K764" s="21"/>
      <c r="L764" s="21"/>
      <c r="M764" s="21"/>
      <c r="N764" s="21"/>
      <c r="O764" s="21"/>
      <c r="P764" s="21"/>
    </row>
    <row r="765" spans="7:16" x14ac:dyDescent="0.25">
      <c r="G765" s="21"/>
      <c r="H765" s="21"/>
      <c r="I765" s="21"/>
      <c r="J765" s="21"/>
      <c r="K765" s="21"/>
      <c r="L765" s="21"/>
      <c r="M765" s="21"/>
      <c r="N765" s="21"/>
      <c r="O765" s="21"/>
      <c r="P765" s="21"/>
    </row>
    <row r="766" spans="7:16" x14ac:dyDescent="0.25">
      <c r="G766" s="21"/>
      <c r="H766" s="21"/>
      <c r="I766" s="21"/>
      <c r="J766" s="21"/>
      <c r="K766" s="21"/>
      <c r="L766" s="21"/>
      <c r="M766" s="21"/>
      <c r="N766" s="21"/>
      <c r="O766" s="21"/>
      <c r="P766" s="21"/>
    </row>
    <row r="767" spans="7:16" x14ac:dyDescent="0.25">
      <c r="G767" s="21"/>
      <c r="H767" s="21"/>
      <c r="I767" s="21"/>
      <c r="J767" s="21"/>
      <c r="K767" s="21"/>
      <c r="L767" s="21"/>
      <c r="M767" s="21"/>
      <c r="N767" s="21"/>
      <c r="O767" s="21"/>
      <c r="P767" s="21"/>
    </row>
    <row r="768" spans="7:16" x14ac:dyDescent="0.25">
      <c r="G768" s="21"/>
      <c r="H768" s="21"/>
      <c r="I768" s="21"/>
      <c r="J768" s="21"/>
      <c r="K768" s="21"/>
      <c r="L768" s="21"/>
      <c r="M768" s="21"/>
      <c r="N768" s="21"/>
      <c r="O768" s="21"/>
      <c r="P768" s="21"/>
    </row>
    <row r="769" spans="7:16" x14ac:dyDescent="0.25">
      <c r="G769" s="21"/>
      <c r="H769" s="21"/>
      <c r="I769" s="21"/>
      <c r="J769" s="21"/>
      <c r="K769" s="21"/>
      <c r="L769" s="21"/>
      <c r="M769" s="21"/>
      <c r="N769" s="21"/>
      <c r="O769" s="21"/>
      <c r="P769" s="21"/>
    </row>
    <row r="770" spans="7:16" x14ac:dyDescent="0.25">
      <c r="G770" s="21"/>
      <c r="H770" s="21"/>
      <c r="I770" s="21"/>
      <c r="J770" s="21"/>
      <c r="K770" s="21"/>
      <c r="L770" s="21"/>
      <c r="M770" s="21"/>
      <c r="N770" s="21"/>
      <c r="O770" s="21"/>
      <c r="P770" s="21"/>
    </row>
    <row r="771" spans="7:16" x14ac:dyDescent="0.25">
      <c r="G771" s="21"/>
      <c r="H771" s="21"/>
      <c r="I771" s="21"/>
      <c r="J771" s="21"/>
      <c r="K771" s="21"/>
      <c r="L771" s="21"/>
      <c r="M771" s="21"/>
      <c r="N771" s="21"/>
      <c r="O771" s="21"/>
      <c r="P771" s="21"/>
    </row>
    <row r="772" spans="7:16" x14ac:dyDescent="0.25">
      <c r="G772" s="21"/>
      <c r="H772" s="21"/>
      <c r="I772" s="21"/>
      <c r="J772" s="21"/>
      <c r="K772" s="21"/>
      <c r="L772" s="21"/>
      <c r="M772" s="21"/>
      <c r="N772" s="21"/>
      <c r="O772" s="21"/>
      <c r="P772" s="21"/>
    </row>
  </sheetData>
  <mergeCells count="9">
    <mergeCell ref="A2:A9"/>
    <mergeCell ref="B2:B5"/>
    <mergeCell ref="B6:B9"/>
    <mergeCell ref="A10:A17"/>
    <mergeCell ref="A18:A25"/>
    <mergeCell ref="B10:B13"/>
    <mergeCell ref="B14:B17"/>
    <mergeCell ref="B18:B21"/>
    <mergeCell ref="B22:B2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6F32-CCC5-2E46-A865-51FD0C2FCE5C}">
  <dimension ref="A1:AV893"/>
  <sheetViews>
    <sheetView rightToLeft="1" topLeftCell="A13" zoomScaleNormal="100" workbookViewId="0">
      <selection activeCell="F12" sqref="F12"/>
    </sheetView>
  </sheetViews>
  <sheetFormatPr defaultColWidth="11" defaultRowHeight="15.75" x14ac:dyDescent="0.25"/>
  <cols>
    <col min="1" max="1" width="13" bestFit="1" customWidth="1"/>
    <col min="2" max="2" width="25.125" bestFit="1" customWidth="1"/>
    <col min="3" max="5" width="11.125" bestFit="1" customWidth="1"/>
    <col min="6" max="6" width="15.5" customWidth="1"/>
    <col min="7" max="7" width="15.375" customWidth="1"/>
    <col min="8" max="8" width="21.625" customWidth="1"/>
  </cols>
  <sheetData>
    <row r="1" spans="1:48" ht="15.7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49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</row>
    <row r="2" spans="1:48" ht="15.75" customHeight="1" x14ac:dyDescent="0.25">
      <c r="A2" s="124"/>
      <c r="B2" s="124"/>
      <c r="C2" s="124"/>
      <c r="D2" s="124"/>
      <c r="E2" s="124"/>
      <c r="F2" s="124"/>
      <c r="G2" s="124"/>
      <c r="H2" s="124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</row>
    <row r="3" spans="1:48" ht="23.25" customHeight="1" x14ac:dyDescent="0.55000000000000004">
      <c r="A3" s="71"/>
      <c r="B3" s="72"/>
      <c r="C3" s="72" t="s">
        <v>83</v>
      </c>
      <c r="D3" s="72" t="s">
        <v>84</v>
      </c>
      <c r="E3" s="72" t="s">
        <v>85</v>
      </c>
      <c r="F3" s="72" t="s">
        <v>90</v>
      </c>
      <c r="G3" s="72" t="s">
        <v>91</v>
      </c>
      <c r="H3" s="73" t="s">
        <v>87</v>
      </c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</row>
    <row r="4" spans="1:48" ht="23.25" customHeight="1" x14ac:dyDescent="0.45">
      <c r="A4" s="122" t="s">
        <v>0</v>
      </c>
      <c r="B4" s="10" t="s">
        <v>1</v>
      </c>
      <c r="C4" s="1">
        <v>0</v>
      </c>
      <c r="D4" s="1">
        <v>0</v>
      </c>
      <c r="E4" s="1">
        <v>0</v>
      </c>
      <c r="F4" s="2">
        <f>AVERAGE(C4:E4)</f>
        <v>0</v>
      </c>
      <c r="G4" s="115">
        <f>F12</f>
        <v>0</v>
      </c>
      <c r="H4" s="3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</row>
    <row r="5" spans="1:48" ht="23.25" customHeight="1" x14ac:dyDescent="0.45">
      <c r="A5" s="120"/>
      <c r="B5" s="53" t="s">
        <v>2</v>
      </c>
      <c r="C5" s="54">
        <v>0</v>
      </c>
      <c r="D5" s="54">
        <v>0</v>
      </c>
      <c r="E5" s="54">
        <v>0</v>
      </c>
      <c r="F5" s="55">
        <f t="shared" ref="F5:F7" si="0">AVERAGE(C5:E5)</f>
        <v>0</v>
      </c>
      <c r="G5" s="123"/>
      <c r="H5" s="56"/>
      <c r="I5" s="49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</row>
    <row r="6" spans="1:48" ht="23.25" customHeight="1" x14ac:dyDescent="0.45">
      <c r="A6" s="120"/>
      <c r="B6" s="10" t="s">
        <v>3</v>
      </c>
      <c r="C6" s="1">
        <v>0</v>
      </c>
      <c r="D6" s="1">
        <v>0</v>
      </c>
      <c r="E6" s="1">
        <v>0</v>
      </c>
      <c r="F6" s="2">
        <f t="shared" si="0"/>
        <v>0</v>
      </c>
      <c r="G6" s="123"/>
      <c r="H6" s="39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3.25" customHeight="1" x14ac:dyDescent="0.45">
      <c r="A7" s="120"/>
      <c r="B7" s="53" t="s">
        <v>4</v>
      </c>
      <c r="C7" s="54">
        <v>0</v>
      </c>
      <c r="D7" s="54">
        <v>0</v>
      </c>
      <c r="E7" s="54">
        <v>0</v>
      </c>
      <c r="F7" s="55">
        <f t="shared" si="0"/>
        <v>0</v>
      </c>
      <c r="G7" s="123"/>
      <c r="H7" s="56"/>
      <c r="I7" s="49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</row>
    <row r="8" spans="1:48" ht="19.5" x14ac:dyDescent="0.45">
      <c r="A8" s="120"/>
      <c r="B8" s="10" t="s">
        <v>89</v>
      </c>
      <c r="C8" s="1">
        <v>0</v>
      </c>
      <c r="D8" s="1">
        <v>0</v>
      </c>
      <c r="E8" s="1">
        <v>0</v>
      </c>
      <c r="F8" s="2">
        <f>AVERAGE(C8:E8)</f>
        <v>0</v>
      </c>
      <c r="G8" s="123"/>
      <c r="H8" s="39"/>
      <c r="I8" s="49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</row>
    <row r="9" spans="1:48" ht="19.5" x14ac:dyDescent="0.45">
      <c r="A9" s="120"/>
      <c r="B9" s="53" t="s">
        <v>71</v>
      </c>
      <c r="C9" s="54">
        <v>0</v>
      </c>
      <c r="D9" s="54">
        <v>0</v>
      </c>
      <c r="E9" s="54">
        <v>0</v>
      </c>
      <c r="F9" s="55">
        <f t="shared" ref="F9:F11" si="1">AVERAGE(C9:E9)</f>
        <v>0</v>
      </c>
      <c r="G9" s="123"/>
      <c r="H9" s="56"/>
      <c r="I9" s="49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</row>
    <row r="10" spans="1:48" ht="19.5" x14ac:dyDescent="0.45">
      <c r="A10" s="120"/>
      <c r="B10" s="10" t="s">
        <v>71</v>
      </c>
      <c r="C10" s="1">
        <v>0</v>
      </c>
      <c r="D10" s="1">
        <v>0</v>
      </c>
      <c r="E10" s="1">
        <v>0</v>
      </c>
      <c r="F10" s="2">
        <f t="shared" si="1"/>
        <v>0</v>
      </c>
      <c r="G10" s="123"/>
      <c r="H10" s="39"/>
      <c r="I10" s="49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</row>
    <row r="11" spans="1:48" ht="19.5" x14ac:dyDescent="0.45">
      <c r="A11" s="121"/>
      <c r="B11" s="53" t="s">
        <v>71</v>
      </c>
      <c r="C11" s="54">
        <v>0</v>
      </c>
      <c r="D11" s="54">
        <v>0</v>
      </c>
      <c r="E11" s="54">
        <v>0</v>
      </c>
      <c r="F11" s="55">
        <f t="shared" si="1"/>
        <v>0</v>
      </c>
      <c r="G11" s="116"/>
      <c r="H11" s="56"/>
      <c r="I11" s="49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</row>
    <row r="12" spans="1:48" ht="19.5" x14ac:dyDescent="0.45">
      <c r="A12" s="129" t="s">
        <v>64</v>
      </c>
      <c r="B12" s="129"/>
      <c r="C12" s="37">
        <f t="shared" ref="C12:E12" si="2">SUM(C4:C11)</f>
        <v>0</v>
      </c>
      <c r="D12" s="37">
        <f t="shared" si="2"/>
        <v>0</v>
      </c>
      <c r="E12" s="37">
        <f t="shared" si="2"/>
        <v>0</v>
      </c>
      <c r="F12" s="37">
        <f>SUM(F4:F11)</f>
        <v>0</v>
      </c>
      <c r="G12" s="118"/>
      <c r="H12" s="119"/>
      <c r="I12" s="49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</row>
    <row r="13" spans="1:48" ht="9" customHeight="1" x14ac:dyDescent="0.25">
      <c r="A13" s="130" t="s">
        <v>49</v>
      </c>
      <c r="B13" s="130"/>
      <c r="C13" s="130"/>
      <c r="D13" s="130"/>
      <c r="E13" s="130"/>
      <c r="F13" s="130"/>
      <c r="G13" s="130"/>
      <c r="H13" s="130"/>
      <c r="I13" s="49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</row>
    <row r="14" spans="1:48" ht="15.75" customHeight="1" x14ac:dyDescent="0.25">
      <c r="A14" s="131"/>
      <c r="B14" s="131"/>
      <c r="C14" s="131"/>
      <c r="D14" s="131"/>
      <c r="E14" s="131"/>
      <c r="F14" s="131"/>
      <c r="G14" s="131"/>
      <c r="H14" s="131"/>
      <c r="I14" s="49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</row>
    <row r="15" spans="1:48" ht="21" customHeight="1" x14ac:dyDescent="0.55000000000000004">
      <c r="A15" s="52"/>
      <c r="B15" s="50" t="s">
        <v>95</v>
      </c>
      <c r="C15" s="50" t="s">
        <v>83</v>
      </c>
      <c r="D15" s="50" t="s">
        <v>84</v>
      </c>
      <c r="E15" s="50" t="s">
        <v>85</v>
      </c>
      <c r="F15" s="50" t="s">
        <v>90</v>
      </c>
      <c r="G15" s="50" t="s">
        <v>86</v>
      </c>
      <c r="H15" s="51" t="s">
        <v>87</v>
      </c>
      <c r="I15" s="49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</row>
    <row r="16" spans="1:48" ht="19.5" x14ac:dyDescent="0.45">
      <c r="A16" s="122" t="s">
        <v>5</v>
      </c>
      <c r="B16" s="3" t="s">
        <v>6</v>
      </c>
      <c r="C16" s="1">
        <v>0</v>
      </c>
      <c r="D16" s="1">
        <v>0</v>
      </c>
      <c r="E16" s="1">
        <v>0</v>
      </c>
      <c r="F16" s="2">
        <f>AVERAGE(C16:E16)</f>
        <v>0</v>
      </c>
      <c r="G16" s="117">
        <f>SUM(F16:F21)</f>
        <v>0</v>
      </c>
      <c r="H16" s="40"/>
      <c r="I16" s="49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</row>
    <row r="17" spans="1:48" ht="19.5" x14ac:dyDescent="0.45">
      <c r="A17" s="120"/>
      <c r="B17" s="57" t="s">
        <v>7</v>
      </c>
      <c r="C17" s="54">
        <v>0</v>
      </c>
      <c r="D17" s="54">
        <v>0</v>
      </c>
      <c r="E17" s="54">
        <v>0</v>
      </c>
      <c r="F17" s="55">
        <f t="shared" ref="F17:F73" si="3">AVERAGE(C17:E17)</f>
        <v>0</v>
      </c>
      <c r="G17" s="117"/>
      <c r="H17" s="58"/>
      <c r="I17" s="49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</row>
    <row r="18" spans="1:48" ht="19.5" x14ac:dyDescent="0.45">
      <c r="A18" s="120"/>
      <c r="B18" s="3" t="s">
        <v>8</v>
      </c>
      <c r="C18" s="1">
        <v>0</v>
      </c>
      <c r="D18" s="1">
        <v>0</v>
      </c>
      <c r="E18" s="1">
        <v>0</v>
      </c>
      <c r="F18" s="2">
        <f t="shared" si="3"/>
        <v>0</v>
      </c>
      <c r="G18" s="117"/>
      <c r="H18" s="40"/>
      <c r="I18" s="49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</row>
    <row r="19" spans="1:48" ht="19.5" x14ac:dyDescent="0.45">
      <c r="A19" s="120"/>
      <c r="B19" s="57" t="s">
        <v>9</v>
      </c>
      <c r="C19" s="54">
        <v>0</v>
      </c>
      <c r="D19" s="54">
        <v>0</v>
      </c>
      <c r="E19" s="54">
        <v>0</v>
      </c>
      <c r="F19" s="55">
        <f t="shared" si="3"/>
        <v>0</v>
      </c>
      <c r="G19" s="117"/>
      <c r="H19" s="58"/>
      <c r="I19" s="4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</row>
    <row r="20" spans="1:48" ht="19.5" x14ac:dyDescent="0.45">
      <c r="A20" s="120"/>
      <c r="B20" s="3" t="s">
        <v>62</v>
      </c>
      <c r="C20" s="1">
        <v>0</v>
      </c>
      <c r="D20" s="1">
        <v>0</v>
      </c>
      <c r="E20" s="1">
        <v>0</v>
      </c>
      <c r="F20" s="2">
        <f t="shared" si="3"/>
        <v>0</v>
      </c>
      <c r="G20" s="117"/>
      <c r="H20" s="40"/>
      <c r="I20" s="49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</row>
    <row r="21" spans="1:48" ht="19.5" x14ac:dyDescent="0.45">
      <c r="A21" s="120"/>
      <c r="B21" s="57" t="s">
        <v>10</v>
      </c>
      <c r="C21" s="54">
        <v>0</v>
      </c>
      <c r="D21" s="54">
        <v>0</v>
      </c>
      <c r="E21" s="54">
        <v>0</v>
      </c>
      <c r="F21" s="55">
        <f t="shared" si="3"/>
        <v>0</v>
      </c>
      <c r="G21" s="117"/>
      <c r="H21" s="58"/>
      <c r="I21" s="49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</row>
    <row r="22" spans="1:48" ht="19.5" x14ac:dyDescent="0.45">
      <c r="A22" s="127" t="s">
        <v>11</v>
      </c>
      <c r="B22" s="4" t="s">
        <v>12</v>
      </c>
      <c r="C22" s="1">
        <v>0</v>
      </c>
      <c r="D22" s="1">
        <v>0</v>
      </c>
      <c r="E22" s="1">
        <v>0</v>
      </c>
      <c r="F22" s="2">
        <f t="shared" si="3"/>
        <v>0</v>
      </c>
      <c r="G22" s="115">
        <f>SUM(F22:F31)</f>
        <v>0</v>
      </c>
      <c r="H22" s="40"/>
      <c r="I22" s="49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</row>
    <row r="23" spans="1:48" ht="19.5" x14ac:dyDescent="0.45">
      <c r="A23" s="126"/>
      <c r="B23" s="59" t="s">
        <v>13</v>
      </c>
      <c r="C23" s="54">
        <v>0</v>
      </c>
      <c r="D23" s="54">
        <v>0</v>
      </c>
      <c r="E23" s="54">
        <v>0</v>
      </c>
      <c r="F23" s="55">
        <f t="shared" si="3"/>
        <v>0</v>
      </c>
      <c r="G23" s="123"/>
      <c r="H23" s="58"/>
      <c r="I23" s="49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</row>
    <row r="24" spans="1:48" ht="19.5" x14ac:dyDescent="0.45">
      <c r="A24" s="126"/>
      <c r="B24" s="4" t="s">
        <v>14</v>
      </c>
      <c r="C24" s="1">
        <v>0</v>
      </c>
      <c r="D24" s="1">
        <v>0</v>
      </c>
      <c r="E24" s="1">
        <v>0</v>
      </c>
      <c r="F24" s="2">
        <f t="shared" si="3"/>
        <v>0</v>
      </c>
      <c r="G24" s="123"/>
      <c r="H24" s="40"/>
      <c r="I24" s="49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</row>
    <row r="25" spans="1:48" ht="19.5" x14ac:dyDescent="0.45">
      <c r="A25" s="126"/>
      <c r="B25" s="59" t="s">
        <v>15</v>
      </c>
      <c r="C25" s="54">
        <v>0</v>
      </c>
      <c r="D25" s="54">
        <v>0</v>
      </c>
      <c r="E25" s="54">
        <v>0</v>
      </c>
      <c r="F25" s="55">
        <f t="shared" si="3"/>
        <v>0</v>
      </c>
      <c r="G25" s="123"/>
      <c r="H25" s="58"/>
      <c r="I25" s="49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</row>
    <row r="26" spans="1:48" ht="19.5" x14ac:dyDescent="0.45">
      <c r="A26" s="126"/>
      <c r="B26" s="4" t="s">
        <v>16</v>
      </c>
      <c r="C26" s="1">
        <v>0</v>
      </c>
      <c r="D26" s="1">
        <v>0</v>
      </c>
      <c r="E26" s="1">
        <v>0</v>
      </c>
      <c r="F26" s="2">
        <f t="shared" si="3"/>
        <v>0</v>
      </c>
      <c r="G26" s="123"/>
      <c r="H26" s="40"/>
      <c r="I26" s="49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</row>
    <row r="27" spans="1:48" ht="19.5" x14ac:dyDescent="0.45">
      <c r="A27" s="126"/>
      <c r="B27" s="59" t="s">
        <v>17</v>
      </c>
      <c r="C27" s="54">
        <v>0</v>
      </c>
      <c r="D27" s="54">
        <v>0</v>
      </c>
      <c r="E27" s="54">
        <v>0</v>
      </c>
      <c r="F27" s="55">
        <f t="shared" si="3"/>
        <v>0</v>
      </c>
      <c r="G27" s="123"/>
      <c r="H27" s="58"/>
      <c r="I27" s="49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</row>
    <row r="28" spans="1:48" ht="19.5" x14ac:dyDescent="0.45">
      <c r="A28" s="126"/>
      <c r="B28" s="4" t="s">
        <v>59</v>
      </c>
      <c r="C28" s="1">
        <v>0</v>
      </c>
      <c r="D28" s="1">
        <v>0</v>
      </c>
      <c r="E28" s="1">
        <v>0</v>
      </c>
      <c r="F28" s="2">
        <f t="shared" si="3"/>
        <v>0</v>
      </c>
      <c r="G28" s="123"/>
      <c r="H28" s="40"/>
      <c r="I28" s="49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</row>
    <row r="29" spans="1:48" ht="19.5" x14ac:dyDescent="0.45">
      <c r="A29" s="126"/>
      <c r="B29" s="59" t="s">
        <v>18</v>
      </c>
      <c r="C29" s="54">
        <v>0</v>
      </c>
      <c r="D29" s="54">
        <v>0</v>
      </c>
      <c r="E29" s="54">
        <v>0</v>
      </c>
      <c r="F29" s="55">
        <f t="shared" si="3"/>
        <v>0</v>
      </c>
      <c r="G29" s="123"/>
      <c r="H29" s="58"/>
      <c r="I29" s="49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</row>
    <row r="30" spans="1:48" ht="19.5" x14ac:dyDescent="0.45">
      <c r="A30" s="126"/>
      <c r="B30" s="4" t="s">
        <v>61</v>
      </c>
      <c r="C30" s="1">
        <v>0</v>
      </c>
      <c r="D30" s="1">
        <v>0</v>
      </c>
      <c r="E30" s="1">
        <v>0</v>
      </c>
      <c r="F30" s="2">
        <f t="shared" si="3"/>
        <v>0</v>
      </c>
      <c r="G30" s="123"/>
      <c r="H30" s="40"/>
      <c r="I30" s="49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</row>
    <row r="31" spans="1:48" ht="19.5" x14ac:dyDescent="0.45">
      <c r="A31" s="126"/>
      <c r="B31" s="59" t="s">
        <v>68</v>
      </c>
      <c r="C31" s="54">
        <v>0</v>
      </c>
      <c r="D31" s="54">
        <v>0</v>
      </c>
      <c r="E31" s="54">
        <v>0</v>
      </c>
      <c r="F31" s="55">
        <f t="shared" si="3"/>
        <v>0</v>
      </c>
      <c r="G31" s="116"/>
      <c r="H31" s="58"/>
      <c r="I31" s="49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</row>
    <row r="32" spans="1:48" ht="19.5" x14ac:dyDescent="0.45">
      <c r="A32" s="122" t="s">
        <v>50</v>
      </c>
      <c r="B32" s="5" t="s">
        <v>60</v>
      </c>
      <c r="C32" s="1">
        <v>0</v>
      </c>
      <c r="D32" s="1">
        <v>0</v>
      </c>
      <c r="E32" s="1">
        <v>0</v>
      </c>
      <c r="F32" s="2">
        <f t="shared" si="3"/>
        <v>0</v>
      </c>
      <c r="G32" s="117">
        <f>SUM(F32:F36)</f>
        <v>0</v>
      </c>
      <c r="H32" s="41"/>
      <c r="I32" s="49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</row>
    <row r="33" spans="1:48" ht="19.5" x14ac:dyDescent="0.45">
      <c r="A33" s="120"/>
      <c r="B33" s="60" t="s">
        <v>55</v>
      </c>
      <c r="C33" s="54">
        <v>0</v>
      </c>
      <c r="D33" s="54">
        <v>0</v>
      </c>
      <c r="E33" s="54">
        <v>0</v>
      </c>
      <c r="F33" s="55">
        <f t="shared" si="3"/>
        <v>0</v>
      </c>
      <c r="G33" s="117"/>
      <c r="H33" s="61"/>
      <c r="I33" s="49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</row>
    <row r="34" spans="1:48" ht="19.5" x14ac:dyDescent="0.45">
      <c r="A34" s="120"/>
      <c r="B34" s="5" t="s">
        <v>19</v>
      </c>
      <c r="C34" s="1">
        <v>0</v>
      </c>
      <c r="D34" s="1">
        <v>0</v>
      </c>
      <c r="E34" s="1">
        <v>0</v>
      </c>
      <c r="F34" s="2">
        <f t="shared" si="3"/>
        <v>0</v>
      </c>
      <c r="G34" s="117"/>
      <c r="H34" s="40"/>
      <c r="I34" s="49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</row>
    <row r="35" spans="1:48" ht="19.5" x14ac:dyDescent="0.45">
      <c r="A35" s="120"/>
      <c r="B35" s="60" t="s">
        <v>20</v>
      </c>
      <c r="C35" s="54">
        <v>0</v>
      </c>
      <c r="D35" s="54">
        <v>0</v>
      </c>
      <c r="E35" s="54">
        <v>0</v>
      </c>
      <c r="F35" s="55">
        <f t="shared" si="3"/>
        <v>0</v>
      </c>
      <c r="G35" s="117"/>
      <c r="H35" s="58"/>
      <c r="I35" s="49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</row>
    <row r="36" spans="1:48" ht="19.5" x14ac:dyDescent="0.45">
      <c r="A36" s="121"/>
      <c r="B36" s="5" t="s">
        <v>63</v>
      </c>
      <c r="C36" s="1">
        <v>0</v>
      </c>
      <c r="D36" s="1">
        <v>0</v>
      </c>
      <c r="E36" s="1">
        <v>0</v>
      </c>
      <c r="F36" s="2">
        <f t="shared" si="3"/>
        <v>0</v>
      </c>
      <c r="G36" s="117"/>
      <c r="H36" s="40"/>
      <c r="I36" s="49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</row>
    <row r="37" spans="1:48" ht="19.5" x14ac:dyDescent="0.45">
      <c r="A37" s="126" t="s">
        <v>21</v>
      </c>
      <c r="B37" s="59" t="s">
        <v>56</v>
      </c>
      <c r="C37" s="54">
        <v>0</v>
      </c>
      <c r="D37" s="54">
        <v>0</v>
      </c>
      <c r="E37" s="54">
        <v>0</v>
      </c>
      <c r="F37" s="55">
        <f t="shared" si="3"/>
        <v>0</v>
      </c>
      <c r="G37" s="117">
        <f>SUM(F37:F40)</f>
        <v>0</v>
      </c>
      <c r="H37" s="58"/>
      <c r="I37" s="49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</row>
    <row r="38" spans="1:48" ht="19.5" x14ac:dyDescent="0.45">
      <c r="A38" s="126"/>
      <c r="B38" s="4" t="s">
        <v>22</v>
      </c>
      <c r="C38" s="1">
        <v>0</v>
      </c>
      <c r="D38" s="1">
        <v>0</v>
      </c>
      <c r="E38" s="1">
        <v>0</v>
      </c>
      <c r="F38" s="2">
        <f t="shared" si="3"/>
        <v>0</v>
      </c>
      <c r="G38" s="117"/>
      <c r="H38" s="40"/>
      <c r="I38" s="49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</row>
    <row r="39" spans="1:48" ht="19.5" x14ac:dyDescent="0.45">
      <c r="A39" s="126"/>
      <c r="B39" s="59" t="s">
        <v>23</v>
      </c>
      <c r="C39" s="54">
        <v>0</v>
      </c>
      <c r="D39" s="54">
        <v>0</v>
      </c>
      <c r="E39" s="54">
        <v>0</v>
      </c>
      <c r="F39" s="55">
        <f t="shared" si="3"/>
        <v>0</v>
      </c>
      <c r="G39" s="117"/>
      <c r="H39" s="58"/>
      <c r="I39" s="49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</row>
    <row r="40" spans="1:48" ht="19.5" x14ac:dyDescent="0.45">
      <c r="A40" s="126"/>
      <c r="B40" s="4" t="s">
        <v>24</v>
      </c>
      <c r="C40" s="1">
        <v>0</v>
      </c>
      <c r="D40" s="1">
        <v>0</v>
      </c>
      <c r="E40" s="1">
        <v>0</v>
      </c>
      <c r="F40" s="2">
        <f t="shared" si="3"/>
        <v>0</v>
      </c>
      <c r="G40" s="117"/>
      <c r="H40" s="40"/>
      <c r="I40" s="49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</row>
    <row r="41" spans="1:48" ht="19.5" x14ac:dyDescent="0.45">
      <c r="A41" s="120" t="s">
        <v>65</v>
      </c>
      <c r="B41" s="57" t="s">
        <v>41</v>
      </c>
      <c r="C41" s="54">
        <v>0</v>
      </c>
      <c r="D41" s="54">
        <v>0</v>
      </c>
      <c r="E41" s="54">
        <v>0</v>
      </c>
      <c r="F41" s="55">
        <f t="shared" si="3"/>
        <v>0</v>
      </c>
      <c r="G41" s="117">
        <f>SUM(F41:F46)</f>
        <v>0</v>
      </c>
      <c r="H41" s="62"/>
      <c r="I41" s="49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</row>
    <row r="42" spans="1:48" ht="19.5" x14ac:dyDescent="0.45">
      <c r="A42" s="120"/>
      <c r="B42" s="3" t="s">
        <v>42</v>
      </c>
      <c r="C42" s="1">
        <v>0</v>
      </c>
      <c r="D42" s="1">
        <v>0</v>
      </c>
      <c r="E42" s="1">
        <v>0</v>
      </c>
      <c r="F42" s="2">
        <f t="shared" si="3"/>
        <v>0</v>
      </c>
      <c r="G42" s="117"/>
      <c r="H42" s="42"/>
      <c r="I42" s="49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</row>
    <row r="43" spans="1:48" ht="19.5" x14ac:dyDescent="0.45">
      <c r="A43" s="120"/>
      <c r="B43" s="57" t="s">
        <v>25</v>
      </c>
      <c r="C43" s="54">
        <v>0</v>
      </c>
      <c r="D43" s="54">
        <v>0</v>
      </c>
      <c r="E43" s="54">
        <v>0</v>
      </c>
      <c r="F43" s="55">
        <f t="shared" si="3"/>
        <v>0</v>
      </c>
      <c r="G43" s="117"/>
      <c r="H43" s="62"/>
      <c r="I43" s="49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</row>
    <row r="44" spans="1:48" ht="19.5" x14ac:dyDescent="0.45">
      <c r="A44" s="120"/>
      <c r="B44" s="3" t="s">
        <v>73</v>
      </c>
      <c r="C44" s="1">
        <v>0</v>
      </c>
      <c r="D44" s="1">
        <v>0</v>
      </c>
      <c r="E44" s="1">
        <v>0</v>
      </c>
      <c r="F44" s="2">
        <f t="shared" si="3"/>
        <v>0</v>
      </c>
      <c r="G44" s="117"/>
      <c r="H44" s="42"/>
      <c r="I44" s="49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</row>
    <row r="45" spans="1:48" ht="19.5" x14ac:dyDescent="0.45">
      <c r="A45" s="120"/>
      <c r="B45" s="57" t="s">
        <v>26</v>
      </c>
      <c r="C45" s="54">
        <v>0</v>
      </c>
      <c r="D45" s="54">
        <v>0</v>
      </c>
      <c r="E45" s="54">
        <v>0</v>
      </c>
      <c r="F45" s="55">
        <f t="shared" si="3"/>
        <v>0</v>
      </c>
      <c r="G45" s="117"/>
      <c r="H45" s="62"/>
      <c r="I45" s="49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</row>
    <row r="46" spans="1:48" ht="15.75" customHeight="1" x14ac:dyDescent="0.45">
      <c r="A46" s="121"/>
      <c r="B46" s="6" t="s">
        <v>67</v>
      </c>
      <c r="C46" s="1">
        <v>0</v>
      </c>
      <c r="D46" s="1">
        <v>0</v>
      </c>
      <c r="E46" s="1">
        <v>0</v>
      </c>
      <c r="F46" s="2">
        <f t="shared" si="3"/>
        <v>0</v>
      </c>
      <c r="G46" s="117"/>
      <c r="H46" s="42"/>
      <c r="I46" s="49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</row>
    <row r="47" spans="1:48" ht="19.5" x14ac:dyDescent="0.45">
      <c r="A47" s="127" t="s">
        <v>27</v>
      </c>
      <c r="B47" s="59" t="s">
        <v>28</v>
      </c>
      <c r="C47" s="54">
        <v>0</v>
      </c>
      <c r="D47" s="54">
        <v>0</v>
      </c>
      <c r="E47" s="54">
        <v>0</v>
      </c>
      <c r="F47" s="55">
        <f t="shared" si="3"/>
        <v>0</v>
      </c>
      <c r="G47" s="117">
        <f>SUM(F47:F49)</f>
        <v>0</v>
      </c>
      <c r="H47" s="62"/>
      <c r="I47" s="49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</row>
    <row r="48" spans="1:48" ht="19.5" x14ac:dyDescent="0.45">
      <c r="A48" s="126"/>
      <c r="B48" s="4" t="s">
        <v>29</v>
      </c>
      <c r="C48" s="1">
        <v>0</v>
      </c>
      <c r="D48" s="1">
        <v>0</v>
      </c>
      <c r="E48" s="1">
        <v>0</v>
      </c>
      <c r="F48" s="2">
        <f t="shared" si="3"/>
        <v>0</v>
      </c>
      <c r="G48" s="117"/>
      <c r="H48" s="42"/>
      <c r="I48" s="49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</row>
    <row r="49" spans="1:48" ht="19.5" x14ac:dyDescent="0.45">
      <c r="A49" s="128"/>
      <c r="B49" s="59" t="s">
        <v>30</v>
      </c>
      <c r="C49" s="54">
        <v>0</v>
      </c>
      <c r="D49" s="54">
        <v>0</v>
      </c>
      <c r="E49" s="54">
        <v>0</v>
      </c>
      <c r="F49" s="55">
        <f t="shared" si="3"/>
        <v>0</v>
      </c>
      <c r="G49" s="117"/>
      <c r="H49" s="62"/>
      <c r="I49" s="49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</row>
    <row r="50" spans="1:48" ht="19.5" x14ac:dyDescent="0.45">
      <c r="A50" s="125" t="s">
        <v>35</v>
      </c>
      <c r="B50" s="3" t="s">
        <v>36</v>
      </c>
      <c r="C50" s="1">
        <v>0</v>
      </c>
      <c r="D50" s="1">
        <v>0</v>
      </c>
      <c r="E50" s="1">
        <v>0</v>
      </c>
      <c r="F50" s="2">
        <f t="shared" si="3"/>
        <v>0</v>
      </c>
      <c r="G50" s="117">
        <f>SUM(F50:F53)</f>
        <v>0</v>
      </c>
      <c r="H50" s="42"/>
      <c r="I50" s="49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</row>
    <row r="51" spans="1:48" ht="19.5" x14ac:dyDescent="0.45">
      <c r="A51" s="125"/>
      <c r="B51" s="57" t="s">
        <v>51</v>
      </c>
      <c r="C51" s="54">
        <v>0</v>
      </c>
      <c r="D51" s="54">
        <v>0</v>
      </c>
      <c r="E51" s="54">
        <v>0</v>
      </c>
      <c r="F51" s="55">
        <f t="shared" si="3"/>
        <v>0</v>
      </c>
      <c r="G51" s="117"/>
      <c r="H51" s="62"/>
      <c r="I51" s="49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</row>
    <row r="52" spans="1:48" ht="19.5" x14ac:dyDescent="0.45">
      <c r="A52" s="125"/>
      <c r="B52" s="3" t="s">
        <v>37</v>
      </c>
      <c r="C52" s="1">
        <v>0</v>
      </c>
      <c r="D52" s="1">
        <v>0</v>
      </c>
      <c r="E52" s="1">
        <v>0</v>
      </c>
      <c r="F52" s="2">
        <f t="shared" si="3"/>
        <v>0</v>
      </c>
      <c r="G52" s="117"/>
      <c r="H52" s="42"/>
      <c r="I52" s="49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</row>
    <row r="53" spans="1:48" ht="19.5" x14ac:dyDescent="0.45">
      <c r="A53" s="125"/>
      <c r="B53" s="57" t="s">
        <v>38</v>
      </c>
      <c r="C53" s="54">
        <v>0</v>
      </c>
      <c r="D53" s="54">
        <v>0</v>
      </c>
      <c r="E53" s="54">
        <v>0</v>
      </c>
      <c r="F53" s="55">
        <f t="shared" si="3"/>
        <v>0</v>
      </c>
      <c r="G53" s="117"/>
      <c r="H53" s="62"/>
      <c r="I53" s="49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</row>
    <row r="54" spans="1:48" ht="19.5" x14ac:dyDescent="0.45">
      <c r="A54" s="125" t="s">
        <v>39</v>
      </c>
      <c r="B54" s="3" t="s">
        <v>52</v>
      </c>
      <c r="C54" s="1">
        <v>0</v>
      </c>
      <c r="D54" s="1">
        <v>0</v>
      </c>
      <c r="E54" s="1">
        <v>0</v>
      </c>
      <c r="F54" s="2">
        <f t="shared" si="3"/>
        <v>0</v>
      </c>
      <c r="G54" s="117">
        <f>SUM(F54:F56)</f>
        <v>0</v>
      </c>
      <c r="H54" s="42"/>
      <c r="I54" s="49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</row>
    <row r="55" spans="1:48" ht="19.5" x14ac:dyDescent="0.45">
      <c r="A55" s="125"/>
      <c r="B55" s="57" t="s">
        <v>40</v>
      </c>
      <c r="C55" s="54">
        <v>0</v>
      </c>
      <c r="D55" s="54">
        <v>0</v>
      </c>
      <c r="E55" s="54">
        <v>0</v>
      </c>
      <c r="F55" s="55">
        <f t="shared" si="3"/>
        <v>0</v>
      </c>
      <c r="G55" s="117"/>
      <c r="H55" s="62"/>
      <c r="I55" s="49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</row>
    <row r="56" spans="1:48" ht="19.5" x14ac:dyDescent="0.45">
      <c r="A56" s="122" t="s">
        <v>74</v>
      </c>
      <c r="B56" s="3" t="s">
        <v>53</v>
      </c>
      <c r="C56" s="1">
        <v>0</v>
      </c>
      <c r="D56" s="1">
        <v>0</v>
      </c>
      <c r="E56" s="1">
        <v>0</v>
      </c>
      <c r="F56" s="2">
        <f t="shared" si="3"/>
        <v>0</v>
      </c>
      <c r="G56" s="117">
        <f>SUM(F56:F57)</f>
        <v>0</v>
      </c>
      <c r="H56" s="42"/>
      <c r="I56" s="49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</row>
    <row r="57" spans="1:48" ht="19.5" x14ac:dyDescent="0.45">
      <c r="A57" s="121"/>
      <c r="B57" s="65" t="s">
        <v>66</v>
      </c>
      <c r="C57" s="54">
        <v>0</v>
      </c>
      <c r="D57" s="54">
        <v>0</v>
      </c>
      <c r="E57" s="54">
        <v>0</v>
      </c>
      <c r="F57" s="55">
        <f t="shared" si="3"/>
        <v>0</v>
      </c>
      <c r="G57" s="117"/>
      <c r="H57" s="62"/>
      <c r="I57" s="49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</row>
    <row r="58" spans="1:48" ht="19.5" x14ac:dyDescent="0.45">
      <c r="A58" s="122" t="s">
        <v>43</v>
      </c>
      <c r="B58" s="3" t="s">
        <v>57</v>
      </c>
      <c r="C58" s="1">
        <v>0</v>
      </c>
      <c r="D58" s="1">
        <v>0</v>
      </c>
      <c r="E58" s="1">
        <v>0</v>
      </c>
      <c r="F58" s="2">
        <f>AVERAGE(C58:E58)</f>
        <v>0</v>
      </c>
      <c r="G58" s="117">
        <f>SUM(F58:F63)</f>
        <v>0</v>
      </c>
      <c r="H58" s="42"/>
      <c r="I58" s="49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</row>
    <row r="59" spans="1:48" ht="19.5" x14ac:dyDescent="0.45">
      <c r="A59" s="120"/>
      <c r="B59" s="57" t="s">
        <v>58</v>
      </c>
      <c r="C59" s="54">
        <v>0</v>
      </c>
      <c r="D59" s="54">
        <v>0</v>
      </c>
      <c r="E59" s="54">
        <v>0</v>
      </c>
      <c r="F59" s="55">
        <f>AVERAGE(C59:E59)</f>
        <v>0</v>
      </c>
      <c r="G59" s="117"/>
      <c r="H59" s="62"/>
      <c r="I59" s="49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</row>
    <row r="60" spans="1:48" ht="19.5" x14ac:dyDescent="0.45">
      <c r="A60" s="120"/>
      <c r="B60" s="4" t="s">
        <v>70</v>
      </c>
      <c r="C60" s="1">
        <v>0</v>
      </c>
      <c r="D60" s="1">
        <v>0</v>
      </c>
      <c r="E60" s="1">
        <v>0</v>
      </c>
      <c r="F60" s="2">
        <f>AVERAGE(C60:E60)</f>
        <v>0</v>
      </c>
      <c r="G60" s="117"/>
      <c r="H60" s="42"/>
      <c r="I60" s="49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</row>
    <row r="61" spans="1:48" ht="19.5" x14ac:dyDescent="0.45">
      <c r="A61" s="120"/>
      <c r="B61" s="59" t="s">
        <v>33</v>
      </c>
      <c r="C61" s="54">
        <v>0</v>
      </c>
      <c r="D61" s="54">
        <v>0</v>
      </c>
      <c r="E61" s="54">
        <v>0</v>
      </c>
      <c r="F61" s="55">
        <f>AVERAGE(C61:E61)</f>
        <v>0</v>
      </c>
      <c r="G61" s="117"/>
      <c r="H61" s="62"/>
      <c r="I61" s="49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</row>
    <row r="62" spans="1:48" ht="19.5" x14ac:dyDescent="0.45">
      <c r="A62" s="120"/>
      <c r="B62" s="4" t="s">
        <v>34</v>
      </c>
      <c r="C62" s="1">
        <v>0</v>
      </c>
      <c r="D62" s="1">
        <v>0</v>
      </c>
      <c r="E62" s="1">
        <v>0</v>
      </c>
      <c r="F62" s="2">
        <f>AVERAGE(C62:E62)</f>
        <v>0</v>
      </c>
      <c r="G62" s="117"/>
      <c r="H62" s="42"/>
      <c r="I62" s="49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</row>
    <row r="63" spans="1:48" ht="19.5" x14ac:dyDescent="0.45">
      <c r="A63" s="121"/>
      <c r="B63" s="66" t="s">
        <v>71</v>
      </c>
      <c r="C63" s="54">
        <v>0</v>
      </c>
      <c r="D63" s="54">
        <v>0</v>
      </c>
      <c r="E63" s="54">
        <v>0</v>
      </c>
      <c r="F63" s="55">
        <f t="shared" si="3"/>
        <v>0</v>
      </c>
      <c r="G63" s="117"/>
      <c r="H63" s="62"/>
      <c r="I63" s="49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</row>
    <row r="64" spans="1:48" ht="19.5" x14ac:dyDescent="0.45">
      <c r="A64" s="110" t="s">
        <v>110</v>
      </c>
      <c r="B64" s="3" t="s">
        <v>111</v>
      </c>
      <c r="C64" s="1">
        <v>0</v>
      </c>
      <c r="D64" s="1">
        <v>0</v>
      </c>
      <c r="E64" s="1">
        <v>0</v>
      </c>
      <c r="F64" s="2">
        <f t="shared" si="3"/>
        <v>0</v>
      </c>
      <c r="G64" s="115">
        <f>SUM(F64:F65)</f>
        <v>0</v>
      </c>
      <c r="H64" s="42"/>
      <c r="I64" s="49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</row>
    <row r="65" spans="1:48" ht="19.5" x14ac:dyDescent="0.45">
      <c r="A65" s="111"/>
      <c r="B65" s="57" t="s">
        <v>110</v>
      </c>
      <c r="C65" s="54">
        <v>0</v>
      </c>
      <c r="D65" s="54">
        <v>0</v>
      </c>
      <c r="E65" s="54">
        <v>0</v>
      </c>
      <c r="F65" s="55">
        <f t="shared" si="3"/>
        <v>0</v>
      </c>
      <c r="G65" s="116"/>
      <c r="H65" s="62"/>
      <c r="I65" s="49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</row>
    <row r="66" spans="1:48" ht="19.5" x14ac:dyDescent="0.45">
      <c r="A66" s="112" t="s">
        <v>31</v>
      </c>
      <c r="B66" s="3" t="s">
        <v>54</v>
      </c>
      <c r="C66" s="1">
        <v>0</v>
      </c>
      <c r="D66" s="1">
        <v>0</v>
      </c>
      <c r="E66" s="1">
        <v>0</v>
      </c>
      <c r="F66" s="2">
        <f t="shared" si="3"/>
        <v>0</v>
      </c>
      <c r="G66" s="117">
        <f>SUM(F66:F77)</f>
        <v>0</v>
      </c>
      <c r="H66" s="43"/>
      <c r="I66" s="49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</row>
    <row r="67" spans="1:48" ht="19.5" x14ac:dyDescent="0.45">
      <c r="A67" s="113"/>
      <c r="B67" s="57" t="s">
        <v>88</v>
      </c>
      <c r="C67" s="54">
        <v>0</v>
      </c>
      <c r="D67" s="54">
        <v>0</v>
      </c>
      <c r="E67" s="54">
        <v>0</v>
      </c>
      <c r="F67" s="55">
        <f t="shared" si="3"/>
        <v>0</v>
      </c>
      <c r="G67" s="117"/>
      <c r="H67" s="63"/>
      <c r="I67" s="49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</row>
    <row r="68" spans="1:48" ht="19.5" x14ac:dyDescent="0.45">
      <c r="A68" s="113"/>
      <c r="B68" s="3" t="s">
        <v>44</v>
      </c>
      <c r="C68" s="1">
        <v>0</v>
      </c>
      <c r="D68" s="1">
        <v>0</v>
      </c>
      <c r="E68" s="1">
        <v>0</v>
      </c>
      <c r="F68" s="2">
        <f>AVERAGE(C68:E68)</f>
        <v>0</v>
      </c>
      <c r="G68" s="117"/>
      <c r="H68" s="43"/>
      <c r="I68" s="49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</row>
    <row r="69" spans="1:48" ht="19.5" x14ac:dyDescent="0.45">
      <c r="A69" s="113"/>
      <c r="B69" s="57" t="s">
        <v>69</v>
      </c>
      <c r="C69" s="54">
        <v>0</v>
      </c>
      <c r="D69" s="54">
        <v>0</v>
      </c>
      <c r="E69" s="54">
        <v>0</v>
      </c>
      <c r="F69" s="55">
        <f t="shared" ref="F69:F71" si="4">AVERAGE(C69:E69)</f>
        <v>0</v>
      </c>
      <c r="G69" s="117"/>
      <c r="H69" s="63"/>
      <c r="I69" s="49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</row>
    <row r="70" spans="1:48" ht="19.5" x14ac:dyDescent="0.45">
      <c r="A70" s="113"/>
      <c r="B70" s="3" t="s">
        <v>113</v>
      </c>
      <c r="C70" s="1">
        <v>0</v>
      </c>
      <c r="D70" s="1">
        <v>0</v>
      </c>
      <c r="E70" s="1">
        <v>0</v>
      </c>
      <c r="F70" s="2">
        <f t="shared" si="4"/>
        <v>0</v>
      </c>
      <c r="G70" s="117"/>
      <c r="H70" s="43"/>
      <c r="I70" s="49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</row>
    <row r="71" spans="1:48" ht="19.5" x14ac:dyDescent="0.45">
      <c r="A71" s="113"/>
      <c r="B71" s="59" t="s">
        <v>32</v>
      </c>
      <c r="C71" s="54">
        <v>0</v>
      </c>
      <c r="D71" s="54">
        <v>0</v>
      </c>
      <c r="E71" s="54">
        <v>0</v>
      </c>
      <c r="F71" s="55">
        <f t="shared" si="4"/>
        <v>0</v>
      </c>
      <c r="G71" s="117"/>
      <c r="H71" s="63"/>
      <c r="I71" s="49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</row>
    <row r="72" spans="1:48" ht="19.5" x14ac:dyDescent="0.45">
      <c r="A72" s="113"/>
      <c r="B72" s="3" t="s">
        <v>112</v>
      </c>
      <c r="C72" s="1">
        <v>0</v>
      </c>
      <c r="D72" s="1">
        <v>0</v>
      </c>
      <c r="E72" s="1">
        <v>0</v>
      </c>
      <c r="F72" s="2">
        <f t="shared" si="3"/>
        <v>0</v>
      </c>
      <c r="G72" s="117"/>
      <c r="H72" s="43"/>
      <c r="I72" s="49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</row>
    <row r="73" spans="1:48" ht="19.5" x14ac:dyDescent="0.45">
      <c r="A73" s="113"/>
      <c r="B73" s="57" t="s">
        <v>72</v>
      </c>
      <c r="C73" s="54">
        <v>0</v>
      </c>
      <c r="D73" s="54">
        <v>0</v>
      </c>
      <c r="E73" s="54">
        <v>0</v>
      </c>
      <c r="F73" s="55">
        <f t="shared" si="3"/>
        <v>0</v>
      </c>
      <c r="G73" s="117"/>
      <c r="H73" s="63"/>
      <c r="I73" s="49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</row>
    <row r="74" spans="1:48" ht="19.5" x14ac:dyDescent="0.45">
      <c r="A74" s="113"/>
      <c r="B74" s="3" t="s">
        <v>45</v>
      </c>
      <c r="C74" s="1">
        <v>0</v>
      </c>
      <c r="D74" s="1">
        <v>0</v>
      </c>
      <c r="E74" s="1">
        <v>0</v>
      </c>
      <c r="F74" s="2">
        <f t="shared" ref="F74" si="5">AVERAGE(C74:E74)</f>
        <v>0</v>
      </c>
      <c r="G74" s="117"/>
      <c r="H74" s="43"/>
      <c r="I74" s="49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</row>
    <row r="75" spans="1:48" ht="19.5" x14ac:dyDescent="0.45">
      <c r="A75" s="113"/>
      <c r="B75" s="57" t="s">
        <v>45</v>
      </c>
      <c r="C75" s="54">
        <v>0</v>
      </c>
      <c r="D75" s="54">
        <v>0</v>
      </c>
      <c r="E75" s="54">
        <v>0</v>
      </c>
      <c r="F75" s="55">
        <f t="shared" ref="F75" si="6">AVERAGE(C75:E75)</f>
        <v>0</v>
      </c>
      <c r="G75" s="117"/>
      <c r="H75" s="63"/>
      <c r="I75" s="49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</row>
    <row r="76" spans="1:48" ht="19.5" x14ac:dyDescent="0.45">
      <c r="A76" s="113"/>
      <c r="B76" s="3" t="s">
        <v>45</v>
      </c>
      <c r="C76" s="1">
        <v>0</v>
      </c>
      <c r="D76" s="1">
        <v>0</v>
      </c>
      <c r="E76" s="1">
        <v>0</v>
      </c>
      <c r="F76" s="2">
        <f t="shared" ref="F76:F77" si="7">AVERAGE(C76:E76)</f>
        <v>0</v>
      </c>
      <c r="G76" s="117"/>
      <c r="H76" s="44"/>
      <c r="I76" s="49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</row>
    <row r="77" spans="1:48" ht="19.5" x14ac:dyDescent="0.45">
      <c r="A77" s="114"/>
      <c r="B77" s="57" t="s">
        <v>45</v>
      </c>
      <c r="C77" s="54">
        <v>0</v>
      </c>
      <c r="D77" s="54">
        <v>0</v>
      </c>
      <c r="E77" s="54">
        <v>0</v>
      </c>
      <c r="F77" s="55">
        <f t="shared" si="7"/>
        <v>0</v>
      </c>
      <c r="G77" s="117"/>
      <c r="H77" s="64"/>
      <c r="I77" s="49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</row>
    <row r="78" spans="1:48" ht="19.5" x14ac:dyDescent="0.45">
      <c r="A78" s="67" t="s">
        <v>46</v>
      </c>
      <c r="B78" s="67"/>
      <c r="C78" s="68">
        <f>C12</f>
        <v>0</v>
      </c>
      <c r="D78" s="68">
        <f>D12</f>
        <v>0</v>
      </c>
      <c r="E78" s="68">
        <f>E12</f>
        <v>0</v>
      </c>
      <c r="F78" s="68">
        <f>F12</f>
        <v>0</v>
      </c>
      <c r="G78" s="69"/>
      <c r="H78" s="70"/>
      <c r="I78" s="49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</row>
    <row r="79" spans="1:48" ht="20.25" thickBot="1" x14ac:dyDescent="0.5">
      <c r="A79" s="29" t="s">
        <v>47</v>
      </c>
      <c r="B79" s="29"/>
      <c r="C79" s="30">
        <f>SUM(C16:C72)</f>
        <v>0</v>
      </c>
      <c r="D79" s="30">
        <f>SUM(D16:D72)</f>
        <v>0</v>
      </c>
      <c r="E79" s="30">
        <f>SUM(E16:E72)</f>
        <v>0</v>
      </c>
      <c r="F79" s="30">
        <f>SUM(F16:F77)</f>
        <v>0</v>
      </c>
      <c r="G79" s="31"/>
      <c r="H79" s="45"/>
      <c r="I79" s="49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</row>
    <row r="80" spans="1:48" ht="24.75" x14ac:dyDescent="0.45">
      <c r="A80" s="35" t="s">
        <v>48</v>
      </c>
      <c r="B80" s="35"/>
      <c r="C80" s="48">
        <f>C78-C79</f>
        <v>0</v>
      </c>
      <c r="D80" s="48">
        <f>D78-D79</f>
        <v>0</v>
      </c>
      <c r="E80" s="48">
        <f>E78-E79</f>
        <v>0</v>
      </c>
      <c r="F80" s="48">
        <f>F78-F79</f>
        <v>0</v>
      </c>
      <c r="G80" s="36"/>
      <c r="H80" s="46"/>
      <c r="I80" s="49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</row>
    <row r="81" spans="1:48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</row>
    <row r="82" spans="1:48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</row>
    <row r="83" spans="1:48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</row>
    <row r="84" spans="1:48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</row>
    <row r="85" spans="1:48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</row>
    <row r="86" spans="1:48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</row>
    <row r="87" spans="1:48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</row>
    <row r="88" spans="1:48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</row>
    <row r="89" spans="1:48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</row>
    <row r="90" spans="1:48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</row>
    <row r="91" spans="1:48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</row>
    <row r="92" spans="1:48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</row>
    <row r="93" spans="1:48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</row>
    <row r="94" spans="1:48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</row>
    <row r="95" spans="1:48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</row>
    <row r="96" spans="1:48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</row>
    <row r="97" spans="1:48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</row>
    <row r="98" spans="1:48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</row>
    <row r="99" spans="1:48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</row>
    <row r="100" spans="1:48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</row>
    <row r="101" spans="1:48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</row>
    <row r="102" spans="1:48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</row>
    <row r="103" spans="1:48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</row>
    <row r="104" spans="1:48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</row>
    <row r="105" spans="1:48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</row>
    <row r="106" spans="1:48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</row>
    <row r="107" spans="1:48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</row>
    <row r="108" spans="1:48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</row>
    <row r="109" spans="1:48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</row>
    <row r="110" spans="1:48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</row>
    <row r="111" spans="1:48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</row>
    <row r="112" spans="1:48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</row>
    <row r="113" spans="1:48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</row>
    <row r="114" spans="1:48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</row>
    <row r="115" spans="1:48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</row>
    <row r="116" spans="1:48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</row>
    <row r="117" spans="1:48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</row>
    <row r="118" spans="1:48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</row>
    <row r="119" spans="1:48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</row>
    <row r="120" spans="1:48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</row>
    <row r="121" spans="1:48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</row>
    <row r="122" spans="1:48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</row>
    <row r="123" spans="1:48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</row>
    <row r="124" spans="1:48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</row>
    <row r="125" spans="1:48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</row>
    <row r="126" spans="1:48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</row>
    <row r="127" spans="1:48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</row>
    <row r="128" spans="1:48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</row>
    <row r="129" spans="1:48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</row>
    <row r="130" spans="1:48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</row>
    <row r="131" spans="1:48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</row>
    <row r="132" spans="1:48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</row>
    <row r="133" spans="1:48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</row>
    <row r="134" spans="1:48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</row>
    <row r="135" spans="1:48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</row>
    <row r="136" spans="1:48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</row>
    <row r="137" spans="1:48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</row>
    <row r="138" spans="1:48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</row>
    <row r="139" spans="1:48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</row>
    <row r="140" spans="1:48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</row>
    <row r="141" spans="1:48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</row>
    <row r="142" spans="1:48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</row>
    <row r="143" spans="1:48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</row>
    <row r="144" spans="1:48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</row>
    <row r="145" spans="1:48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</row>
    <row r="146" spans="1:48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</row>
    <row r="147" spans="1:48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</row>
    <row r="148" spans="1:48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</row>
    <row r="149" spans="1:48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</row>
    <row r="150" spans="1:48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</row>
    <row r="151" spans="1:48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</row>
    <row r="152" spans="1:48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</row>
    <row r="153" spans="1:48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</row>
    <row r="154" spans="1:48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</row>
    <row r="155" spans="1:48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</row>
    <row r="156" spans="1:48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</row>
    <row r="157" spans="1:48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</row>
    <row r="158" spans="1:48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</row>
    <row r="159" spans="1:48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</row>
    <row r="160" spans="1:48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</row>
    <row r="161" spans="1:48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</row>
    <row r="162" spans="1:48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</row>
    <row r="163" spans="1:48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</row>
    <row r="164" spans="1:48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</row>
    <row r="165" spans="1:48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</row>
    <row r="166" spans="1:48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</row>
    <row r="167" spans="1:48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</row>
    <row r="168" spans="1:48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</row>
    <row r="169" spans="1:48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</row>
    <row r="170" spans="1:48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</row>
    <row r="171" spans="1:48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</row>
    <row r="172" spans="1:48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</row>
    <row r="173" spans="1:48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</row>
    <row r="174" spans="1:48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</row>
    <row r="175" spans="1:48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</row>
    <row r="176" spans="1:48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</row>
    <row r="177" spans="1:48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</row>
    <row r="178" spans="1:48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</row>
    <row r="179" spans="1:48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</row>
    <row r="180" spans="1:48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</row>
    <row r="181" spans="1:48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</row>
    <row r="182" spans="1:48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</row>
    <row r="183" spans="1:48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</row>
    <row r="184" spans="1:48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</row>
    <row r="185" spans="1:48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</row>
    <row r="186" spans="1:48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</row>
    <row r="187" spans="1:48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</row>
    <row r="188" spans="1:48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</row>
    <row r="189" spans="1:48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</row>
    <row r="190" spans="1:48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</row>
    <row r="191" spans="1:48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</row>
    <row r="192" spans="1:48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</row>
    <row r="193" spans="1:48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</row>
    <row r="194" spans="1:48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</row>
    <row r="195" spans="1:48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</row>
    <row r="196" spans="1:48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</row>
    <row r="197" spans="1:48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</row>
    <row r="198" spans="1:48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</row>
    <row r="199" spans="1:48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</row>
    <row r="200" spans="1:48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</row>
    <row r="201" spans="1:48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</row>
    <row r="202" spans="1:48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</row>
    <row r="203" spans="1:48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</row>
    <row r="204" spans="1:48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</row>
    <row r="205" spans="1:48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</row>
    <row r="206" spans="1:48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</row>
    <row r="207" spans="1:48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</row>
    <row r="208" spans="1:48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</row>
    <row r="209" spans="1:48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</row>
    <row r="210" spans="1:48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</row>
    <row r="211" spans="1:48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</row>
    <row r="212" spans="1:48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</row>
    <row r="213" spans="1:48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</row>
    <row r="214" spans="1:48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</row>
    <row r="215" spans="1:48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</row>
    <row r="216" spans="1:48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</row>
    <row r="217" spans="1:48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</row>
    <row r="218" spans="1:48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</row>
    <row r="219" spans="1:48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</row>
    <row r="220" spans="1:48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</row>
    <row r="221" spans="1:48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</row>
    <row r="222" spans="1:48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</row>
    <row r="223" spans="1:48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</row>
    <row r="224" spans="1:48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</row>
    <row r="225" spans="1:48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</row>
    <row r="226" spans="1:48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</row>
    <row r="227" spans="1:48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</row>
    <row r="228" spans="1:48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</row>
    <row r="229" spans="1:48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</row>
    <row r="230" spans="1:48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</row>
    <row r="231" spans="1:48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</row>
    <row r="232" spans="1:48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</row>
    <row r="233" spans="1:48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</row>
    <row r="234" spans="1:48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</row>
    <row r="235" spans="1:48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</row>
    <row r="236" spans="1:48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</row>
    <row r="237" spans="1:48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</row>
    <row r="238" spans="1:48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</row>
    <row r="239" spans="1:48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</row>
    <row r="240" spans="1:48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</row>
    <row r="241" spans="1:48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</row>
    <row r="242" spans="1:48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</row>
    <row r="243" spans="1:48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</row>
    <row r="244" spans="1:48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</row>
    <row r="245" spans="1:48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</row>
    <row r="246" spans="1:48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</row>
    <row r="247" spans="1:48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</row>
    <row r="248" spans="1:48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</row>
    <row r="249" spans="1:48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</row>
    <row r="250" spans="1:48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</row>
    <row r="251" spans="1:48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</row>
    <row r="252" spans="1:48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</row>
    <row r="253" spans="1:48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</row>
    <row r="254" spans="1:48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</row>
    <row r="255" spans="1:48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</row>
    <row r="256" spans="1:48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</row>
    <row r="257" spans="1:48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</row>
    <row r="258" spans="1:48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</row>
    <row r="259" spans="1:48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</row>
    <row r="260" spans="1:48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</row>
    <row r="261" spans="1:48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</row>
    <row r="262" spans="1:48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</row>
    <row r="263" spans="1:48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</row>
    <row r="264" spans="1:48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</row>
    <row r="265" spans="1:48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</row>
    <row r="266" spans="1:48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</row>
    <row r="267" spans="1:48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</row>
    <row r="268" spans="1:48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</row>
    <row r="269" spans="1:48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</row>
    <row r="270" spans="1:48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</row>
    <row r="271" spans="1:48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</row>
    <row r="272" spans="1:48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</row>
    <row r="273" spans="1:48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</row>
    <row r="274" spans="1:48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</row>
    <row r="275" spans="1:48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</row>
    <row r="276" spans="1:48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</row>
    <row r="277" spans="1:48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</row>
    <row r="278" spans="1:48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</row>
    <row r="279" spans="1:48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</row>
    <row r="280" spans="1:48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</row>
    <row r="281" spans="1:48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</row>
    <row r="282" spans="1:48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</row>
    <row r="283" spans="1:48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</row>
    <row r="284" spans="1:48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</row>
    <row r="285" spans="1:48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</row>
    <row r="286" spans="1:48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</row>
    <row r="287" spans="1:48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</row>
    <row r="288" spans="1:48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</row>
    <row r="289" spans="1:48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</row>
    <row r="290" spans="1:48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</row>
    <row r="291" spans="1:48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</row>
    <row r="292" spans="1:48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</row>
    <row r="293" spans="1:48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</row>
    <row r="294" spans="1:48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</row>
    <row r="295" spans="1:48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</row>
    <row r="296" spans="1:48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</row>
    <row r="297" spans="1:48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</row>
    <row r="298" spans="1:48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</row>
    <row r="299" spans="1:48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</row>
    <row r="300" spans="1:48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</row>
    <row r="301" spans="1:48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</row>
    <row r="302" spans="1:48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</row>
    <row r="303" spans="1:48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</row>
    <row r="304" spans="1:48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</row>
    <row r="305" spans="1:48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</row>
    <row r="306" spans="1:48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</row>
    <row r="307" spans="1:48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</row>
    <row r="308" spans="1:48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</row>
    <row r="309" spans="1:48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</row>
    <row r="310" spans="1:48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</row>
    <row r="311" spans="1:48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</row>
    <row r="312" spans="1:48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</row>
    <row r="313" spans="1:48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</row>
    <row r="314" spans="1:48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</row>
    <row r="315" spans="1:48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</row>
    <row r="316" spans="1:48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</row>
    <row r="317" spans="1:48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</row>
    <row r="318" spans="1:48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</row>
    <row r="319" spans="1:48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</row>
    <row r="320" spans="1:48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</row>
    <row r="321" spans="1:48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</row>
    <row r="322" spans="1:48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</row>
    <row r="323" spans="1:48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</row>
    <row r="324" spans="1:48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</row>
    <row r="325" spans="1:48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</row>
    <row r="326" spans="1:48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</row>
    <row r="327" spans="1:48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</row>
    <row r="328" spans="1:48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</row>
    <row r="329" spans="1:48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</row>
    <row r="330" spans="1:48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</row>
    <row r="331" spans="1:48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</row>
    <row r="332" spans="1:48" x14ac:dyDescent="0.2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</row>
    <row r="333" spans="1:48" x14ac:dyDescent="0.2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</row>
    <row r="334" spans="1:48" x14ac:dyDescent="0.2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</row>
    <row r="335" spans="1:48" x14ac:dyDescent="0.2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</row>
    <row r="336" spans="1:48" x14ac:dyDescent="0.2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</row>
    <row r="337" spans="1:48" x14ac:dyDescent="0.2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</row>
    <row r="338" spans="1:48" x14ac:dyDescent="0.2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</row>
    <row r="339" spans="1:48" x14ac:dyDescent="0.2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</row>
    <row r="340" spans="1:48" x14ac:dyDescent="0.2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</row>
    <row r="341" spans="1:48" x14ac:dyDescent="0.2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</row>
    <row r="342" spans="1:48" x14ac:dyDescent="0.2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</row>
    <row r="343" spans="1:48" x14ac:dyDescent="0.2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</row>
    <row r="344" spans="1:48" x14ac:dyDescent="0.2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</row>
    <row r="345" spans="1:48" x14ac:dyDescent="0.2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</row>
    <row r="346" spans="1:48" x14ac:dyDescent="0.2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</row>
    <row r="347" spans="1:48" x14ac:dyDescent="0.2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</row>
    <row r="348" spans="1:48" x14ac:dyDescent="0.2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</row>
    <row r="349" spans="1:48" x14ac:dyDescent="0.2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</row>
    <row r="350" spans="1:48" x14ac:dyDescent="0.2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</row>
    <row r="351" spans="1:48" x14ac:dyDescent="0.2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</row>
    <row r="352" spans="1:48" x14ac:dyDescent="0.2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</row>
    <row r="353" spans="1:48" x14ac:dyDescent="0.2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</row>
    <row r="354" spans="1:48" x14ac:dyDescent="0.2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</row>
    <row r="355" spans="1:48" x14ac:dyDescent="0.2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</row>
    <row r="356" spans="1:48" x14ac:dyDescent="0.2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</row>
    <row r="357" spans="1:48" x14ac:dyDescent="0.2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</row>
    <row r="358" spans="1:48" x14ac:dyDescent="0.2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</row>
    <row r="359" spans="1:48" x14ac:dyDescent="0.2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</row>
    <row r="360" spans="1:48" x14ac:dyDescent="0.2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</row>
    <row r="361" spans="1:48" x14ac:dyDescent="0.2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</row>
    <row r="362" spans="1:48" x14ac:dyDescent="0.2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</row>
    <row r="363" spans="1:48" x14ac:dyDescent="0.2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</row>
    <row r="364" spans="1:48" x14ac:dyDescent="0.2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</row>
    <row r="365" spans="1:48" x14ac:dyDescent="0.2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</row>
    <row r="366" spans="1:48" x14ac:dyDescent="0.2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</row>
    <row r="367" spans="1:48" x14ac:dyDescent="0.2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</row>
    <row r="368" spans="1:48" x14ac:dyDescent="0.2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</row>
    <row r="369" spans="1:48" x14ac:dyDescent="0.2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</row>
    <row r="370" spans="1:48" x14ac:dyDescent="0.2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</row>
    <row r="371" spans="1:48" x14ac:dyDescent="0.2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</row>
    <row r="372" spans="1:48" x14ac:dyDescent="0.2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</row>
    <row r="373" spans="1:48" x14ac:dyDescent="0.2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</row>
    <row r="374" spans="1:48" x14ac:dyDescent="0.2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</row>
    <row r="375" spans="1:48" x14ac:dyDescent="0.2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</row>
    <row r="376" spans="1:48" x14ac:dyDescent="0.2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</row>
    <row r="377" spans="1:48" x14ac:dyDescent="0.2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</row>
    <row r="378" spans="1:48" x14ac:dyDescent="0.2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</row>
    <row r="379" spans="1:48" x14ac:dyDescent="0.2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</row>
    <row r="380" spans="1:48" x14ac:dyDescent="0.2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</row>
    <row r="381" spans="1:48" x14ac:dyDescent="0.2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</row>
    <row r="382" spans="1:48" x14ac:dyDescent="0.2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</row>
    <row r="383" spans="1:48" x14ac:dyDescent="0.2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</row>
    <row r="384" spans="1:48" x14ac:dyDescent="0.2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</row>
    <row r="385" spans="1:48" x14ac:dyDescent="0.2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</row>
    <row r="386" spans="1:48" x14ac:dyDescent="0.2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</row>
    <row r="387" spans="1:48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</row>
    <row r="388" spans="1:48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</row>
    <row r="389" spans="1:48" x14ac:dyDescent="0.2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</row>
    <row r="390" spans="1:48" x14ac:dyDescent="0.2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</row>
    <row r="391" spans="1:48" x14ac:dyDescent="0.2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</row>
    <row r="392" spans="1:48" x14ac:dyDescent="0.2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</row>
    <row r="393" spans="1:48" x14ac:dyDescent="0.2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</row>
    <row r="394" spans="1:48" x14ac:dyDescent="0.2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</row>
    <row r="395" spans="1:48" x14ac:dyDescent="0.2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</row>
    <row r="396" spans="1:48" x14ac:dyDescent="0.2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</row>
    <row r="397" spans="1:48" x14ac:dyDescent="0.2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</row>
    <row r="398" spans="1:48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</row>
    <row r="399" spans="1:48" x14ac:dyDescent="0.2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</row>
    <row r="400" spans="1:48" x14ac:dyDescent="0.2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</row>
    <row r="401" spans="1:15" x14ac:dyDescent="0.2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</row>
    <row r="402" spans="1:15" x14ac:dyDescent="0.2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</row>
    <row r="403" spans="1:15" x14ac:dyDescent="0.2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</row>
    <row r="404" spans="1:15" x14ac:dyDescent="0.2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</row>
    <row r="405" spans="1:15" x14ac:dyDescent="0.2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</row>
    <row r="406" spans="1:15" x14ac:dyDescent="0.2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</row>
    <row r="407" spans="1:15" x14ac:dyDescent="0.2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</row>
    <row r="408" spans="1:15" x14ac:dyDescent="0.2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</row>
    <row r="409" spans="1:15" x14ac:dyDescent="0.2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</row>
    <row r="410" spans="1:15" x14ac:dyDescent="0.2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</row>
    <row r="411" spans="1:15" x14ac:dyDescent="0.2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</row>
    <row r="412" spans="1:15" x14ac:dyDescent="0.2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</row>
    <row r="413" spans="1:15" x14ac:dyDescent="0.2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</row>
    <row r="414" spans="1:15" x14ac:dyDescent="0.2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</row>
    <row r="415" spans="1:15" x14ac:dyDescent="0.2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</row>
    <row r="416" spans="1:15" x14ac:dyDescent="0.2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</row>
    <row r="417" spans="1:15" x14ac:dyDescent="0.2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</row>
    <row r="418" spans="1:15" x14ac:dyDescent="0.2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</row>
    <row r="419" spans="1:15" x14ac:dyDescent="0.2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</row>
    <row r="420" spans="1:15" x14ac:dyDescent="0.2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</row>
    <row r="421" spans="1:15" x14ac:dyDescent="0.2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</row>
    <row r="422" spans="1:15" x14ac:dyDescent="0.2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</row>
    <row r="423" spans="1:15" x14ac:dyDescent="0.2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</row>
    <row r="424" spans="1:15" x14ac:dyDescent="0.2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</row>
    <row r="425" spans="1:15" x14ac:dyDescent="0.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</row>
    <row r="426" spans="1:15" x14ac:dyDescent="0.2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</row>
    <row r="427" spans="1:15" x14ac:dyDescent="0.2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</row>
    <row r="428" spans="1:15" x14ac:dyDescent="0.2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</row>
    <row r="429" spans="1:15" x14ac:dyDescent="0.2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</row>
    <row r="430" spans="1:15" x14ac:dyDescent="0.2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</row>
    <row r="431" spans="1:15" x14ac:dyDescent="0.2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</row>
    <row r="432" spans="1:15" x14ac:dyDescent="0.2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</row>
    <row r="433" spans="1:15" x14ac:dyDescent="0.2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</row>
    <row r="434" spans="1:15" x14ac:dyDescent="0.2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</row>
    <row r="435" spans="1:15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</row>
    <row r="436" spans="1:15" x14ac:dyDescent="0.2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</row>
    <row r="437" spans="1:15" x14ac:dyDescent="0.2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</row>
    <row r="438" spans="1:15" x14ac:dyDescent="0.2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</row>
    <row r="439" spans="1:15" x14ac:dyDescent="0.2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</row>
    <row r="440" spans="1:15" x14ac:dyDescent="0.2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</row>
    <row r="441" spans="1:15" x14ac:dyDescent="0.2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</row>
    <row r="442" spans="1:15" x14ac:dyDescent="0.2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</row>
    <row r="443" spans="1:15" x14ac:dyDescent="0.2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</row>
    <row r="444" spans="1:15" x14ac:dyDescent="0.2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</row>
    <row r="445" spans="1:15" x14ac:dyDescent="0.2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</row>
    <row r="446" spans="1:15" x14ac:dyDescent="0.2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</row>
    <row r="447" spans="1:15" x14ac:dyDescent="0.2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</row>
    <row r="448" spans="1:15" x14ac:dyDescent="0.2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</row>
    <row r="449" spans="1:15" x14ac:dyDescent="0.2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</row>
    <row r="450" spans="1:15" x14ac:dyDescent="0.2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</row>
    <row r="451" spans="1:15" x14ac:dyDescent="0.2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</row>
    <row r="452" spans="1:15" x14ac:dyDescent="0.2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</row>
    <row r="453" spans="1:15" x14ac:dyDescent="0.2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</row>
    <row r="454" spans="1:15" x14ac:dyDescent="0.2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</row>
    <row r="455" spans="1:15" x14ac:dyDescent="0.2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</row>
    <row r="456" spans="1:15" x14ac:dyDescent="0.2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</row>
    <row r="457" spans="1:15" x14ac:dyDescent="0.2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</row>
    <row r="458" spans="1:15" x14ac:dyDescent="0.2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</row>
    <row r="459" spans="1:15" x14ac:dyDescent="0.2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</row>
    <row r="460" spans="1:15" x14ac:dyDescent="0.2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</row>
    <row r="461" spans="1:15" x14ac:dyDescent="0.2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</row>
    <row r="462" spans="1:15" x14ac:dyDescent="0.2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</row>
    <row r="463" spans="1:15" x14ac:dyDescent="0.2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</row>
    <row r="464" spans="1:15" x14ac:dyDescent="0.2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</row>
    <row r="465" spans="1:15" x14ac:dyDescent="0.2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</row>
    <row r="466" spans="1:15" x14ac:dyDescent="0.2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</row>
    <row r="467" spans="1:15" x14ac:dyDescent="0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</row>
    <row r="468" spans="1:15" x14ac:dyDescent="0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</row>
    <row r="469" spans="1:15" x14ac:dyDescent="0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</row>
    <row r="470" spans="1:15" x14ac:dyDescent="0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</row>
    <row r="471" spans="1:15" x14ac:dyDescent="0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</row>
    <row r="472" spans="1:15" x14ac:dyDescent="0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</row>
    <row r="473" spans="1:15" x14ac:dyDescent="0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</row>
    <row r="474" spans="1:15" x14ac:dyDescent="0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</row>
    <row r="475" spans="1:15" x14ac:dyDescent="0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</row>
    <row r="476" spans="1:15" x14ac:dyDescent="0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</row>
    <row r="477" spans="1:15" x14ac:dyDescent="0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</row>
    <row r="478" spans="1:15" x14ac:dyDescent="0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</row>
    <row r="479" spans="1:15" x14ac:dyDescent="0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</row>
    <row r="480" spans="1:15" x14ac:dyDescent="0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</row>
    <row r="481" spans="1:15" x14ac:dyDescent="0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</row>
    <row r="482" spans="1:15" x14ac:dyDescent="0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</row>
    <row r="483" spans="1:15" x14ac:dyDescent="0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</row>
    <row r="484" spans="1:15" x14ac:dyDescent="0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</row>
    <row r="485" spans="1:15" x14ac:dyDescent="0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</row>
    <row r="486" spans="1:15" x14ac:dyDescent="0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</row>
    <row r="487" spans="1:15" x14ac:dyDescent="0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</row>
    <row r="488" spans="1:15" x14ac:dyDescent="0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</row>
    <row r="489" spans="1:15" x14ac:dyDescent="0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</row>
    <row r="490" spans="1:15" x14ac:dyDescent="0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</row>
    <row r="491" spans="1:15" x14ac:dyDescent="0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</row>
    <row r="492" spans="1:15" x14ac:dyDescent="0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</row>
    <row r="493" spans="1:15" x14ac:dyDescent="0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</row>
    <row r="494" spans="1:15" x14ac:dyDescent="0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</row>
    <row r="495" spans="1:15" x14ac:dyDescent="0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</row>
    <row r="496" spans="1:15" x14ac:dyDescent="0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</row>
    <row r="497" spans="1:15" x14ac:dyDescent="0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</row>
    <row r="498" spans="1:15" x14ac:dyDescent="0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</row>
    <row r="499" spans="1:15" x14ac:dyDescent="0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</row>
    <row r="500" spans="1:15" x14ac:dyDescent="0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</row>
    <row r="501" spans="1:15" x14ac:dyDescent="0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</row>
    <row r="502" spans="1:15" x14ac:dyDescent="0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</row>
    <row r="503" spans="1:15" x14ac:dyDescent="0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</row>
    <row r="504" spans="1:15" x14ac:dyDescent="0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</row>
    <row r="505" spans="1:15" x14ac:dyDescent="0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</row>
    <row r="506" spans="1:15" x14ac:dyDescent="0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</row>
    <row r="507" spans="1:15" x14ac:dyDescent="0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</row>
    <row r="508" spans="1:15" x14ac:dyDescent="0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</row>
    <row r="509" spans="1:15" x14ac:dyDescent="0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</row>
    <row r="510" spans="1:15" x14ac:dyDescent="0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</row>
    <row r="511" spans="1:15" x14ac:dyDescent="0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</row>
    <row r="512" spans="1:15" x14ac:dyDescent="0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</row>
    <row r="513" spans="1:15" x14ac:dyDescent="0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</row>
    <row r="514" spans="1:15" x14ac:dyDescent="0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</row>
    <row r="515" spans="1:15" x14ac:dyDescent="0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</row>
    <row r="516" spans="1:15" x14ac:dyDescent="0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</row>
    <row r="517" spans="1:15" x14ac:dyDescent="0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</row>
    <row r="518" spans="1:15" x14ac:dyDescent="0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</row>
    <row r="519" spans="1:15" x14ac:dyDescent="0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</row>
    <row r="520" spans="1:15" x14ac:dyDescent="0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</row>
    <row r="521" spans="1:15" x14ac:dyDescent="0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</row>
    <row r="522" spans="1:15" x14ac:dyDescent="0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</row>
    <row r="523" spans="1:15" x14ac:dyDescent="0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</row>
    <row r="524" spans="1:15" x14ac:dyDescent="0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</row>
    <row r="525" spans="1:15" x14ac:dyDescent="0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</row>
    <row r="526" spans="1:15" x14ac:dyDescent="0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</row>
    <row r="527" spans="1:15" x14ac:dyDescent="0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</row>
    <row r="528" spans="1:15" x14ac:dyDescent="0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</row>
    <row r="529" spans="1:15" x14ac:dyDescent="0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</row>
    <row r="530" spans="1:15" x14ac:dyDescent="0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</row>
    <row r="531" spans="1:15" x14ac:dyDescent="0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</row>
    <row r="532" spans="1:15" x14ac:dyDescent="0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</row>
    <row r="533" spans="1:15" x14ac:dyDescent="0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</row>
    <row r="534" spans="1:15" x14ac:dyDescent="0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</row>
    <row r="535" spans="1:15" x14ac:dyDescent="0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</row>
    <row r="536" spans="1:15" x14ac:dyDescent="0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</row>
    <row r="537" spans="1:15" x14ac:dyDescent="0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</row>
    <row r="538" spans="1:15" x14ac:dyDescent="0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</row>
    <row r="539" spans="1:15" x14ac:dyDescent="0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</row>
    <row r="540" spans="1:15" x14ac:dyDescent="0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</row>
    <row r="541" spans="1:15" x14ac:dyDescent="0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</row>
    <row r="542" spans="1:15" x14ac:dyDescent="0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</row>
    <row r="543" spans="1:15" x14ac:dyDescent="0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</row>
    <row r="544" spans="1:15" x14ac:dyDescent="0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</row>
    <row r="545" spans="1:15" x14ac:dyDescent="0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</row>
    <row r="546" spans="1:15" x14ac:dyDescent="0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</row>
    <row r="547" spans="1:15" x14ac:dyDescent="0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</row>
    <row r="548" spans="1:15" x14ac:dyDescent="0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</row>
    <row r="549" spans="1:15" x14ac:dyDescent="0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</row>
    <row r="550" spans="1:15" x14ac:dyDescent="0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</row>
    <row r="551" spans="1:15" x14ac:dyDescent="0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</row>
    <row r="552" spans="1:15" x14ac:dyDescent="0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</row>
    <row r="553" spans="1:15" x14ac:dyDescent="0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</row>
    <row r="554" spans="1:15" x14ac:dyDescent="0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</row>
    <row r="555" spans="1:15" x14ac:dyDescent="0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</row>
    <row r="556" spans="1:15" x14ac:dyDescent="0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</row>
    <row r="557" spans="1:15" x14ac:dyDescent="0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</row>
    <row r="558" spans="1:15" x14ac:dyDescent="0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</row>
    <row r="559" spans="1:15" x14ac:dyDescent="0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</row>
    <row r="560" spans="1:15" x14ac:dyDescent="0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</row>
    <row r="561" spans="1:15" x14ac:dyDescent="0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</row>
    <row r="562" spans="1:15" x14ac:dyDescent="0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</row>
    <row r="563" spans="1:15" x14ac:dyDescent="0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</row>
    <row r="564" spans="1:15" x14ac:dyDescent="0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</row>
    <row r="565" spans="1:15" x14ac:dyDescent="0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</row>
    <row r="566" spans="1:15" x14ac:dyDescent="0.2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</row>
    <row r="567" spans="1:15" x14ac:dyDescent="0.2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</row>
    <row r="568" spans="1:15" x14ac:dyDescent="0.2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</row>
    <row r="569" spans="1:15" x14ac:dyDescent="0.2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</row>
    <row r="570" spans="1:15" x14ac:dyDescent="0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</row>
    <row r="571" spans="1:15" x14ac:dyDescent="0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</row>
    <row r="572" spans="1:15" x14ac:dyDescent="0.2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</row>
    <row r="573" spans="1:15" x14ac:dyDescent="0.2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</row>
    <row r="574" spans="1:15" x14ac:dyDescent="0.2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</row>
    <row r="575" spans="1:15" x14ac:dyDescent="0.2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</row>
    <row r="576" spans="1:15" x14ac:dyDescent="0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</row>
    <row r="577" spans="1:15" x14ac:dyDescent="0.2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</row>
    <row r="578" spans="1:15" x14ac:dyDescent="0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</row>
    <row r="579" spans="1:15" x14ac:dyDescent="0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</row>
    <row r="580" spans="1:15" x14ac:dyDescent="0.2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</row>
    <row r="581" spans="1:15" x14ac:dyDescent="0.2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</row>
    <row r="582" spans="1:15" x14ac:dyDescent="0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</row>
    <row r="583" spans="1:15" x14ac:dyDescent="0.2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</row>
    <row r="584" spans="1:15" x14ac:dyDescent="0.2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</row>
    <row r="585" spans="1:15" x14ac:dyDescent="0.2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</row>
    <row r="586" spans="1:15" x14ac:dyDescent="0.2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</row>
    <row r="587" spans="1:15" x14ac:dyDescent="0.2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</row>
    <row r="588" spans="1:15" x14ac:dyDescent="0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</row>
    <row r="589" spans="1:15" x14ac:dyDescent="0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</row>
    <row r="590" spans="1:15" x14ac:dyDescent="0.2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</row>
    <row r="591" spans="1:15" x14ac:dyDescent="0.2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</row>
    <row r="592" spans="1:15" x14ac:dyDescent="0.2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</row>
    <row r="593" spans="1:15" x14ac:dyDescent="0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</row>
    <row r="594" spans="1:15" x14ac:dyDescent="0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</row>
    <row r="595" spans="1:15" x14ac:dyDescent="0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</row>
    <row r="596" spans="1:15" x14ac:dyDescent="0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</row>
    <row r="597" spans="1:15" x14ac:dyDescent="0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</row>
    <row r="598" spans="1:15" x14ac:dyDescent="0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</row>
    <row r="599" spans="1:15" x14ac:dyDescent="0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</row>
    <row r="600" spans="1:15" x14ac:dyDescent="0.2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</row>
    <row r="601" spans="1:15" x14ac:dyDescent="0.2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</row>
    <row r="602" spans="1:15" x14ac:dyDescent="0.2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</row>
    <row r="603" spans="1:15" x14ac:dyDescent="0.2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</row>
    <row r="604" spans="1:15" x14ac:dyDescent="0.2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</row>
    <row r="605" spans="1:15" x14ac:dyDescent="0.2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</row>
    <row r="606" spans="1:15" x14ac:dyDescent="0.2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</row>
    <row r="607" spans="1:15" x14ac:dyDescent="0.2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</row>
    <row r="608" spans="1:15" x14ac:dyDescent="0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</row>
    <row r="609" spans="1:15" x14ac:dyDescent="0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</row>
    <row r="610" spans="1:15" x14ac:dyDescent="0.2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</row>
    <row r="611" spans="1:15" x14ac:dyDescent="0.2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</row>
    <row r="612" spans="1:15" x14ac:dyDescent="0.2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</row>
    <row r="613" spans="1:15" x14ac:dyDescent="0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</row>
    <row r="614" spans="1:15" x14ac:dyDescent="0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</row>
    <row r="615" spans="1:15" x14ac:dyDescent="0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</row>
    <row r="616" spans="1:15" x14ac:dyDescent="0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</row>
    <row r="617" spans="1:15" x14ac:dyDescent="0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</row>
    <row r="618" spans="1:15" x14ac:dyDescent="0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</row>
    <row r="619" spans="1:15" x14ac:dyDescent="0.2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</row>
    <row r="620" spans="1:15" x14ac:dyDescent="0.2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</row>
    <row r="621" spans="1:15" x14ac:dyDescent="0.2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</row>
    <row r="622" spans="1:15" x14ac:dyDescent="0.2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</row>
    <row r="623" spans="1:15" x14ac:dyDescent="0.2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</row>
    <row r="624" spans="1:15" x14ac:dyDescent="0.2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</row>
    <row r="625" spans="1:15" x14ac:dyDescent="0.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</row>
    <row r="626" spans="1:15" x14ac:dyDescent="0.2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</row>
    <row r="627" spans="1:15" x14ac:dyDescent="0.2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</row>
    <row r="628" spans="1:15" x14ac:dyDescent="0.2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</row>
    <row r="629" spans="1:15" x14ac:dyDescent="0.2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</row>
    <row r="630" spans="1:15" x14ac:dyDescent="0.2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</row>
    <row r="631" spans="1:15" x14ac:dyDescent="0.2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</row>
    <row r="632" spans="1:15" x14ac:dyDescent="0.2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</row>
    <row r="633" spans="1:15" x14ac:dyDescent="0.2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</row>
    <row r="634" spans="1:15" x14ac:dyDescent="0.2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</row>
    <row r="635" spans="1:15" x14ac:dyDescent="0.2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</row>
    <row r="636" spans="1:15" x14ac:dyDescent="0.2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</row>
    <row r="637" spans="1:15" x14ac:dyDescent="0.2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</row>
    <row r="638" spans="1:15" x14ac:dyDescent="0.2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</row>
    <row r="639" spans="1:15" x14ac:dyDescent="0.2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</row>
    <row r="640" spans="1:15" x14ac:dyDescent="0.2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</row>
    <row r="641" spans="1:15" x14ac:dyDescent="0.2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</row>
    <row r="642" spans="1:15" x14ac:dyDescent="0.2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</row>
    <row r="643" spans="1:15" x14ac:dyDescent="0.2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</row>
    <row r="644" spans="1:15" x14ac:dyDescent="0.2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</row>
    <row r="645" spans="1:15" x14ac:dyDescent="0.2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</row>
    <row r="646" spans="1:15" x14ac:dyDescent="0.2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</row>
    <row r="647" spans="1:15" x14ac:dyDescent="0.2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</row>
    <row r="648" spans="1:15" x14ac:dyDescent="0.2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</row>
    <row r="649" spans="1:15" x14ac:dyDescent="0.2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</row>
    <row r="650" spans="1:15" x14ac:dyDescent="0.2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</row>
    <row r="651" spans="1:15" x14ac:dyDescent="0.2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</row>
    <row r="652" spans="1:15" x14ac:dyDescent="0.2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</row>
    <row r="653" spans="1:15" x14ac:dyDescent="0.2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</row>
    <row r="654" spans="1:15" x14ac:dyDescent="0.2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</row>
    <row r="655" spans="1:15" x14ac:dyDescent="0.2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</row>
    <row r="656" spans="1:15" x14ac:dyDescent="0.2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</row>
    <row r="657" spans="1:15" x14ac:dyDescent="0.2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</row>
    <row r="658" spans="1:15" x14ac:dyDescent="0.2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</row>
    <row r="659" spans="1:15" x14ac:dyDescent="0.2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</row>
    <row r="660" spans="1:15" x14ac:dyDescent="0.2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</row>
    <row r="661" spans="1:15" x14ac:dyDescent="0.2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</row>
    <row r="662" spans="1:15" x14ac:dyDescent="0.2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</row>
    <row r="663" spans="1:15" x14ac:dyDescent="0.2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</row>
    <row r="664" spans="1:15" x14ac:dyDescent="0.2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</row>
    <row r="665" spans="1:15" x14ac:dyDescent="0.2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</row>
    <row r="666" spans="1:15" x14ac:dyDescent="0.2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</row>
    <row r="667" spans="1:15" x14ac:dyDescent="0.2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</row>
    <row r="668" spans="1:15" x14ac:dyDescent="0.2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</row>
    <row r="669" spans="1:15" x14ac:dyDescent="0.2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</row>
    <row r="670" spans="1:15" x14ac:dyDescent="0.2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</row>
    <row r="671" spans="1:15" x14ac:dyDescent="0.2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</row>
    <row r="672" spans="1:15" x14ac:dyDescent="0.2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</row>
    <row r="673" spans="1:15" x14ac:dyDescent="0.2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</row>
    <row r="674" spans="1:15" x14ac:dyDescent="0.2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</row>
    <row r="675" spans="1:15" x14ac:dyDescent="0.2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</row>
    <row r="676" spans="1:15" x14ac:dyDescent="0.2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</row>
    <row r="677" spans="1:15" x14ac:dyDescent="0.2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</row>
    <row r="678" spans="1:15" x14ac:dyDescent="0.2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</row>
    <row r="679" spans="1:15" x14ac:dyDescent="0.2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</row>
    <row r="680" spans="1:15" x14ac:dyDescent="0.2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</row>
    <row r="681" spans="1:15" x14ac:dyDescent="0.2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</row>
    <row r="682" spans="1:15" x14ac:dyDescent="0.2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</row>
    <row r="683" spans="1:15" x14ac:dyDescent="0.2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</row>
    <row r="684" spans="1:15" x14ac:dyDescent="0.2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</row>
    <row r="685" spans="1:15" x14ac:dyDescent="0.2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</row>
    <row r="686" spans="1:15" x14ac:dyDescent="0.2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</row>
    <row r="687" spans="1:15" x14ac:dyDescent="0.2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</row>
    <row r="688" spans="1:15" x14ac:dyDescent="0.2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</row>
    <row r="689" spans="1:15" x14ac:dyDescent="0.2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</row>
    <row r="690" spans="1:15" x14ac:dyDescent="0.2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</row>
    <row r="691" spans="1:15" x14ac:dyDescent="0.2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</row>
    <row r="692" spans="1:15" x14ac:dyDescent="0.2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</row>
    <row r="693" spans="1:15" x14ac:dyDescent="0.2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</row>
    <row r="694" spans="1:15" x14ac:dyDescent="0.2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</row>
    <row r="695" spans="1:15" x14ac:dyDescent="0.2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</row>
    <row r="696" spans="1:15" x14ac:dyDescent="0.2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</row>
    <row r="697" spans="1:15" x14ac:dyDescent="0.2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</row>
    <row r="698" spans="1:15" x14ac:dyDescent="0.2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</row>
    <row r="699" spans="1:15" x14ac:dyDescent="0.2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</row>
    <row r="700" spans="1:15" x14ac:dyDescent="0.2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</row>
    <row r="701" spans="1:15" x14ac:dyDescent="0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</row>
    <row r="702" spans="1:15" x14ac:dyDescent="0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</row>
    <row r="703" spans="1:15" x14ac:dyDescent="0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</row>
    <row r="704" spans="1:15" x14ac:dyDescent="0.2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</row>
    <row r="705" spans="1:15" x14ac:dyDescent="0.2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</row>
    <row r="706" spans="1:15" x14ac:dyDescent="0.2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</row>
    <row r="707" spans="1:15" x14ac:dyDescent="0.2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</row>
    <row r="708" spans="1:15" x14ac:dyDescent="0.2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</row>
    <row r="709" spans="1:15" x14ac:dyDescent="0.2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</row>
    <row r="710" spans="1:15" x14ac:dyDescent="0.2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</row>
    <row r="711" spans="1:15" x14ac:dyDescent="0.2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</row>
    <row r="712" spans="1:15" x14ac:dyDescent="0.2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</row>
    <row r="713" spans="1:15" x14ac:dyDescent="0.2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</row>
    <row r="714" spans="1:15" x14ac:dyDescent="0.2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</row>
    <row r="715" spans="1:15" x14ac:dyDescent="0.2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</row>
    <row r="716" spans="1:15" x14ac:dyDescent="0.2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</row>
    <row r="717" spans="1:15" x14ac:dyDescent="0.2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</row>
    <row r="718" spans="1:15" x14ac:dyDescent="0.2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</row>
    <row r="719" spans="1:15" x14ac:dyDescent="0.2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</row>
    <row r="720" spans="1:15" x14ac:dyDescent="0.2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</row>
    <row r="721" spans="1:15" x14ac:dyDescent="0.2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</row>
    <row r="722" spans="1:15" x14ac:dyDescent="0.2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</row>
    <row r="723" spans="1:15" x14ac:dyDescent="0.2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</row>
    <row r="724" spans="1:15" x14ac:dyDescent="0.2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</row>
    <row r="725" spans="1:15" x14ac:dyDescent="0.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</row>
    <row r="726" spans="1:15" x14ac:dyDescent="0.2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</row>
    <row r="727" spans="1:15" x14ac:dyDescent="0.2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</row>
    <row r="728" spans="1:15" x14ac:dyDescent="0.2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</row>
    <row r="729" spans="1:15" x14ac:dyDescent="0.2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</row>
    <row r="730" spans="1:15" x14ac:dyDescent="0.2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</row>
    <row r="731" spans="1:15" x14ac:dyDescent="0.2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</row>
    <row r="732" spans="1:15" x14ac:dyDescent="0.2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</row>
    <row r="733" spans="1:15" x14ac:dyDescent="0.2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</row>
    <row r="734" spans="1:15" x14ac:dyDescent="0.2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</row>
    <row r="735" spans="1:15" x14ac:dyDescent="0.2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</row>
    <row r="736" spans="1:15" x14ac:dyDescent="0.2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</row>
    <row r="737" spans="1:15" x14ac:dyDescent="0.2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</row>
    <row r="738" spans="1:15" x14ac:dyDescent="0.2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</row>
    <row r="739" spans="1:15" x14ac:dyDescent="0.2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</row>
    <row r="740" spans="1:15" x14ac:dyDescent="0.2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</row>
    <row r="741" spans="1:15" x14ac:dyDescent="0.2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</row>
    <row r="742" spans="1:15" x14ac:dyDescent="0.2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</row>
    <row r="743" spans="1:15" x14ac:dyDescent="0.2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</row>
    <row r="744" spans="1:15" x14ac:dyDescent="0.2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</row>
    <row r="745" spans="1:15" x14ac:dyDescent="0.2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</row>
    <row r="746" spans="1:15" x14ac:dyDescent="0.2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</row>
    <row r="747" spans="1:15" x14ac:dyDescent="0.2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</row>
    <row r="748" spans="1:15" x14ac:dyDescent="0.2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</row>
    <row r="749" spans="1:15" x14ac:dyDescent="0.2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</row>
    <row r="750" spans="1:15" x14ac:dyDescent="0.2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</row>
    <row r="751" spans="1:15" x14ac:dyDescent="0.2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</row>
    <row r="752" spans="1:15" x14ac:dyDescent="0.2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</row>
    <row r="753" spans="1:15" x14ac:dyDescent="0.2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</row>
    <row r="754" spans="1:15" x14ac:dyDescent="0.2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</row>
    <row r="755" spans="1:15" x14ac:dyDescent="0.2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</row>
    <row r="756" spans="1:15" x14ac:dyDescent="0.2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</row>
    <row r="757" spans="1:15" x14ac:dyDescent="0.2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</row>
    <row r="758" spans="1:15" x14ac:dyDescent="0.2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</row>
    <row r="759" spans="1:15" x14ac:dyDescent="0.2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</row>
    <row r="760" spans="1:15" x14ac:dyDescent="0.2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</row>
    <row r="761" spans="1:15" x14ac:dyDescent="0.2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</row>
    <row r="762" spans="1:15" x14ac:dyDescent="0.2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</row>
    <row r="763" spans="1:15" x14ac:dyDescent="0.2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</row>
    <row r="764" spans="1:15" x14ac:dyDescent="0.2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</row>
    <row r="765" spans="1:15" x14ac:dyDescent="0.2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</row>
    <row r="766" spans="1:15" x14ac:dyDescent="0.2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</row>
    <row r="767" spans="1:15" x14ac:dyDescent="0.2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</row>
    <row r="768" spans="1:15" x14ac:dyDescent="0.2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</row>
    <row r="769" spans="1:15" x14ac:dyDescent="0.2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</row>
    <row r="770" spans="1:15" x14ac:dyDescent="0.2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</row>
    <row r="771" spans="1:15" x14ac:dyDescent="0.2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</row>
    <row r="772" spans="1:15" x14ac:dyDescent="0.2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</row>
    <row r="773" spans="1:15" x14ac:dyDescent="0.2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</row>
    <row r="774" spans="1:15" x14ac:dyDescent="0.2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</row>
    <row r="775" spans="1:15" x14ac:dyDescent="0.2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</row>
    <row r="776" spans="1:15" x14ac:dyDescent="0.2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</row>
    <row r="777" spans="1:15" x14ac:dyDescent="0.2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</row>
    <row r="778" spans="1:15" x14ac:dyDescent="0.2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</row>
    <row r="779" spans="1:15" x14ac:dyDescent="0.2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</row>
    <row r="780" spans="1:15" x14ac:dyDescent="0.2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</row>
    <row r="781" spans="1:15" x14ac:dyDescent="0.2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</row>
    <row r="782" spans="1:15" x14ac:dyDescent="0.2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</row>
    <row r="783" spans="1:15" x14ac:dyDescent="0.2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</row>
    <row r="784" spans="1:15" x14ac:dyDescent="0.2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</row>
    <row r="785" spans="1:15" x14ac:dyDescent="0.2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</row>
    <row r="786" spans="1:15" x14ac:dyDescent="0.2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</row>
    <row r="787" spans="1:15" x14ac:dyDescent="0.2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</row>
    <row r="788" spans="1:15" x14ac:dyDescent="0.2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</row>
    <row r="789" spans="1:15" x14ac:dyDescent="0.2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</row>
    <row r="790" spans="1:15" x14ac:dyDescent="0.2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</row>
    <row r="791" spans="1:15" x14ac:dyDescent="0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</row>
    <row r="792" spans="1:15" x14ac:dyDescent="0.2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</row>
    <row r="793" spans="1:15" x14ac:dyDescent="0.2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</row>
    <row r="794" spans="1:15" x14ac:dyDescent="0.2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</row>
    <row r="795" spans="1:15" x14ac:dyDescent="0.2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</row>
    <row r="796" spans="1:15" x14ac:dyDescent="0.2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</row>
    <row r="797" spans="1:15" x14ac:dyDescent="0.2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</row>
    <row r="798" spans="1:15" x14ac:dyDescent="0.2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</row>
    <row r="799" spans="1:15" x14ac:dyDescent="0.2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</row>
    <row r="800" spans="1:15" x14ac:dyDescent="0.2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</row>
    <row r="801" spans="1:15" x14ac:dyDescent="0.2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</row>
    <row r="802" spans="1:15" x14ac:dyDescent="0.2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</row>
    <row r="803" spans="1:15" x14ac:dyDescent="0.2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</row>
    <row r="804" spans="1:15" x14ac:dyDescent="0.2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</row>
    <row r="805" spans="1:15" x14ac:dyDescent="0.2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</row>
    <row r="806" spans="1:15" x14ac:dyDescent="0.2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</row>
    <row r="807" spans="1:15" x14ac:dyDescent="0.2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</row>
    <row r="808" spans="1:15" x14ac:dyDescent="0.2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</row>
    <row r="809" spans="1:15" x14ac:dyDescent="0.2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</row>
    <row r="810" spans="1:15" x14ac:dyDescent="0.2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</row>
    <row r="811" spans="1:15" x14ac:dyDescent="0.2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</row>
    <row r="812" spans="1:15" x14ac:dyDescent="0.2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</row>
    <row r="813" spans="1:15" x14ac:dyDescent="0.2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</row>
    <row r="814" spans="1:15" x14ac:dyDescent="0.2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</row>
    <row r="815" spans="1:15" x14ac:dyDescent="0.2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</row>
    <row r="816" spans="1:15" x14ac:dyDescent="0.2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</row>
    <row r="817" spans="1:15" x14ac:dyDescent="0.2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</row>
    <row r="818" spans="1:15" x14ac:dyDescent="0.2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</row>
    <row r="819" spans="1:15" x14ac:dyDescent="0.2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</row>
    <row r="820" spans="1:15" x14ac:dyDescent="0.2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</row>
    <row r="821" spans="1:15" x14ac:dyDescent="0.2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</row>
    <row r="822" spans="1:15" x14ac:dyDescent="0.2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</row>
    <row r="823" spans="1:15" x14ac:dyDescent="0.2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</row>
    <row r="824" spans="1:15" x14ac:dyDescent="0.2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</row>
    <row r="825" spans="1:15" x14ac:dyDescent="0.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</row>
    <row r="826" spans="1:15" x14ac:dyDescent="0.2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</row>
    <row r="827" spans="1:15" x14ac:dyDescent="0.2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</row>
    <row r="828" spans="1:15" x14ac:dyDescent="0.2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</row>
    <row r="829" spans="1:15" x14ac:dyDescent="0.2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</row>
    <row r="830" spans="1:15" x14ac:dyDescent="0.2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</row>
    <row r="831" spans="1:15" x14ac:dyDescent="0.2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</row>
    <row r="832" spans="1:15" x14ac:dyDescent="0.2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</row>
    <row r="833" spans="1:15" x14ac:dyDescent="0.2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</row>
    <row r="834" spans="1:15" x14ac:dyDescent="0.25">
      <c r="I834" s="47"/>
      <c r="J834" s="47"/>
      <c r="K834" s="47"/>
      <c r="L834" s="47"/>
      <c r="M834" s="47"/>
      <c r="N834" s="47"/>
      <c r="O834" s="47"/>
    </row>
    <row r="835" spans="1:15" x14ac:dyDescent="0.25">
      <c r="I835" s="47"/>
      <c r="J835" s="47"/>
      <c r="K835" s="47"/>
      <c r="L835" s="47"/>
      <c r="M835" s="47"/>
      <c r="N835" s="47"/>
      <c r="O835" s="47"/>
    </row>
    <row r="836" spans="1:15" x14ac:dyDescent="0.25">
      <c r="I836" s="47"/>
      <c r="J836" s="47"/>
      <c r="K836" s="47"/>
      <c r="L836" s="47"/>
      <c r="M836" s="47"/>
      <c r="N836" s="47"/>
      <c r="O836" s="47"/>
    </row>
    <row r="837" spans="1:15" x14ac:dyDescent="0.25">
      <c r="I837" s="47"/>
      <c r="J837" s="47"/>
      <c r="K837" s="47"/>
      <c r="L837" s="47"/>
      <c r="M837" s="47"/>
      <c r="N837" s="47"/>
      <c r="O837" s="47"/>
    </row>
    <row r="838" spans="1:15" x14ac:dyDescent="0.25">
      <c r="I838" s="47"/>
      <c r="J838" s="47"/>
      <c r="K838" s="47"/>
      <c r="L838" s="47"/>
      <c r="M838" s="47"/>
      <c r="N838" s="47"/>
      <c r="O838" s="47"/>
    </row>
    <row r="839" spans="1:15" x14ac:dyDescent="0.25">
      <c r="I839" s="47"/>
      <c r="J839" s="47"/>
      <c r="K839" s="47"/>
      <c r="L839" s="47"/>
      <c r="M839" s="47"/>
      <c r="N839" s="47"/>
      <c r="O839" s="47"/>
    </row>
    <row r="840" spans="1:15" x14ac:dyDescent="0.25">
      <c r="I840" s="47"/>
      <c r="J840" s="47"/>
      <c r="K840" s="47"/>
      <c r="L840" s="47"/>
      <c r="M840" s="47"/>
      <c r="N840" s="47"/>
      <c r="O840" s="47"/>
    </row>
    <row r="841" spans="1:15" x14ac:dyDescent="0.25">
      <c r="I841" s="47"/>
      <c r="J841" s="47"/>
      <c r="K841" s="47"/>
      <c r="L841" s="47"/>
      <c r="M841" s="47"/>
      <c r="N841" s="47"/>
      <c r="O841" s="47"/>
    </row>
    <row r="842" spans="1:15" x14ac:dyDescent="0.25">
      <c r="I842" s="47"/>
      <c r="J842" s="47"/>
      <c r="K842" s="47"/>
      <c r="L842" s="47"/>
      <c r="M842" s="47"/>
      <c r="N842" s="47"/>
      <c r="O842" s="47"/>
    </row>
    <row r="843" spans="1:15" x14ac:dyDescent="0.25">
      <c r="I843" s="47"/>
      <c r="J843" s="47"/>
      <c r="K843" s="47"/>
      <c r="L843" s="47"/>
      <c r="M843" s="47"/>
      <c r="N843" s="47"/>
      <c r="O843" s="47"/>
    </row>
    <row r="844" spans="1:15" x14ac:dyDescent="0.25">
      <c r="I844" s="47"/>
      <c r="J844" s="47"/>
      <c r="K844" s="47"/>
      <c r="L844" s="47"/>
      <c r="M844" s="47"/>
      <c r="N844" s="47"/>
      <c r="O844" s="47"/>
    </row>
    <row r="845" spans="1:15" x14ac:dyDescent="0.25">
      <c r="I845" s="47"/>
      <c r="J845" s="47"/>
      <c r="K845" s="47"/>
      <c r="L845" s="47"/>
      <c r="M845" s="47"/>
      <c r="N845" s="47"/>
      <c r="O845" s="47"/>
    </row>
    <row r="846" spans="1:15" x14ac:dyDescent="0.25">
      <c r="I846" s="47"/>
      <c r="J846" s="47"/>
      <c r="K846" s="47"/>
      <c r="L846" s="47"/>
      <c r="M846" s="47"/>
      <c r="N846" s="47"/>
      <c r="O846" s="47"/>
    </row>
    <row r="847" spans="1:15" x14ac:dyDescent="0.25">
      <c r="I847" s="47"/>
      <c r="J847" s="47"/>
      <c r="K847" s="47"/>
      <c r="L847" s="47"/>
      <c r="M847" s="47"/>
      <c r="N847" s="47"/>
      <c r="O847" s="47"/>
    </row>
    <row r="848" spans="1:15" x14ac:dyDescent="0.25">
      <c r="I848" s="47"/>
      <c r="J848" s="47"/>
      <c r="K848" s="47"/>
      <c r="L848" s="47"/>
      <c r="M848" s="47"/>
      <c r="N848" s="47"/>
      <c r="O848" s="47"/>
    </row>
    <row r="849" spans="9:15" x14ac:dyDescent="0.25">
      <c r="I849" s="47"/>
      <c r="J849" s="47"/>
      <c r="K849" s="47"/>
      <c r="L849" s="47"/>
      <c r="M849" s="47"/>
      <c r="N849" s="47"/>
      <c r="O849" s="47"/>
    </row>
    <row r="850" spans="9:15" x14ac:dyDescent="0.25">
      <c r="I850" s="47"/>
      <c r="J850" s="47"/>
      <c r="K850" s="47"/>
      <c r="L850" s="47"/>
      <c r="M850" s="47"/>
      <c r="N850" s="47"/>
      <c r="O850" s="47"/>
    </row>
    <row r="851" spans="9:15" x14ac:dyDescent="0.25">
      <c r="I851" s="47"/>
      <c r="J851" s="47"/>
      <c r="K851" s="47"/>
      <c r="L851" s="47"/>
      <c r="M851" s="47"/>
      <c r="N851" s="47"/>
      <c r="O851" s="47"/>
    </row>
    <row r="852" spans="9:15" x14ac:dyDescent="0.25">
      <c r="I852" s="47"/>
      <c r="J852" s="47"/>
      <c r="K852" s="47"/>
      <c r="L852" s="47"/>
      <c r="M852" s="47"/>
      <c r="N852" s="47"/>
      <c r="O852" s="47"/>
    </row>
    <row r="853" spans="9:15" x14ac:dyDescent="0.25">
      <c r="I853" s="47"/>
      <c r="J853" s="47"/>
      <c r="K853" s="47"/>
      <c r="L853" s="47"/>
      <c r="M853" s="47"/>
      <c r="N853" s="47"/>
      <c r="O853" s="47"/>
    </row>
    <row r="854" spans="9:15" x14ac:dyDescent="0.25">
      <c r="I854" s="47"/>
      <c r="J854" s="47"/>
      <c r="K854" s="47"/>
      <c r="L854" s="47"/>
      <c r="M854" s="47"/>
      <c r="N854" s="47"/>
      <c r="O854" s="47"/>
    </row>
    <row r="855" spans="9:15" x14ac:dyDescent="0.25">
      <c r="I855" s="47"/>
      <c r="J855" s="47"/>
      <c r="K855" s="47"/>
      <c r="L855" s="47"/>
      <c r="M855" s="47"/>
      <c r="N855" s="47"/>
      <c r="O855" s="47"/>
    </row>
    <row r="856" spans="9:15" x14ac:dyDescent="0.25">
      <c r="I856" s="47"/>
      <c r="J856" s="47"/>
      <c r="K856" s="47"/>
      <c r="L856" s="47"/>
      <c r="M856" s="47"/>
      <c r="N856" s="47"/>
      <c r="O856" s="47"/>
    </row>
    <row r="857" spans="9:15" x14ac:dyDescent="0.25">
      <c r="I857" s="47"/>
      <c r="J857" s="47"/>
      <c r="K857" s="47"/>
      <c r="L857" s="47"/>
      <c r="M857" s="47"/>
      <c r="N857" s="47"/>
      <c r="O857" s="47"/>
    </row>
    <row r="858" spans="9:15" x14ac:dyDescent="0.25">
      <c r="I858" s="47"/>
      <c r="J858" s="47"/>
      <c r="K858" s="47"/>
      <c r="L858" s="47"/>
      <c r="M858" s="47"/>
      <c r="N858" s="47"/>
      <c r="O858" s="47"/>
    </row>
    <row r="859" spans="9:15" x14ac:dyDescent="0.25">
      <c r="I859" s="47"/>
      <c r="J859" s="47"/>
      <c r="K859" s="47"/>
      <c r="L859" s="47"/>
      <c r="M859" s="47"/>
      <c r="N859" s="47"/>
      <c r="O859" s="47"/>
    </row>
    <row r="860" spans="9:15" x14ac:dyDescent="0.25">
      <c r="I860" s="47"/>
      <c r="J860" s="47"/>
      <c r="K860" s="47"/>
      <c r="L860" s="47"/>
      <c r="M860" s="47"/>
      <c r="N860" s="47"/>
      <c r="O860" s="47"/>
    </row>
    <row r="861" spans="9:15" x14ac:dyDescent="0.25">
      <c r="I861" s="47"/>
      <c r="J861" s="47"/>
      <c r="K861" s="47"/>
      <c r="L861" s="47"/>
      <c r="M861" s="47"/>
      <c r="N861" s="47"/>
      <c r="O861" s="47"/>
    </row>
    <row r="862" spans="9:15" x14ac:dyDescent="0.25">
      <c r="I862" s="47"/>
      <c r="J862" s="47"/>
      <c r="K862" s="47"/>
      <c r="L862" s="47"/>
      <c r="M862" s="47"/>
      <c r="N862" s="47"/>
      <c r="O862" s="47"/>
    </row>
    <row r="863" spans="9:15" x14ac:dyDescent="0.25">
      <c r="I863" s="47"/>
      <c r="J863" s="47"/>
      <c r="K863" s="47"/>
      <c r="L863" s="47"/>
      <c r="M863" s="47"/>
      <c r="N863" s="47"/>
      <c r="O863" s="47"/>
    </row>
    <row r="864" spans="9:15" x14ac:dyDescent="0.25">
      <c r="I864" s="47"/>
      <c r="J864" s="47"/>
      <c r="K864" s="47"/>
      <c r="L864" s="47"/>
      <c r="M864" s="47"/>
      <c r="N864" s="47"/>
      <c r="O864" s="47"/>
    </row>
    <row r="865" spans="9:15" x14ac:dyDescent="0.25">
      <c r="I865" s="47"/>
      <c r="J865" s="47"/>
      <c r="K865" s="47"/>
      <c r="L865" s="47"/>
      <c r="M865" s="47"/>
      <c r="N865" s="47"/>
      <c r="O865" s="47"/>
    </row>
    <row r="866" spans="9:15" x14ac:dyDescent="0.25">
      <c r="I866" s="47"/>
      <c r="J866" s="47"/>
      <c r="K866" s="47"/>
      <c r="L866" s="47"/>
      <c r="M866" s="47"/>
      <c r="N866" s="47"/>
      <c r="O866" s="47"/>
    </row>
    <row r="867" spans="9:15" x14ac:dyDescent="0.25">
      <c r="I867" s="47"/>
      <c r="J867" s="47"/>
      <c r="K867" s="47"/>
      <c r="L867" s="47"/>
      <c r="M867" s="47"/>
      <c r="N867" s="47"/>
      <c r="O867" s="47"/>
    </row>
    <row r="868" spans="9:15" x14ac:dyDescent="0.25">
      <c r="I868" s="47"/>
      <c r="J868" s="47"/>
      <c r="K868" s="47"/>
      <c r="L868" s="47"/>
      <c r="M868" s="47"/>
      <c r="N868" s="47"/>
      <c r="O868" s="47"/>
    </row>
    <row r="869" spans="9:15" x14ac:dyDescent="0.25">
      <c r="I869" s="47"/>
      <c r="J869" s="47"/>
      <c r="K869" s="47"/>
      <c r="L869" s="47"/>
      <c r="M869" s="47"/>
      <c r="N869" s="47"/>
      <c r="O869" s="47"/>
    </row>
    <row r="870" spans="9:15" x14ac:dyDescent="0.25">
      <c r="I870" s="47"/>
      <c r="J870" s="47"/>
      <c r="K870" s="47"/>
      <c r="L870" s="47"/>
      <c r="M870" s="47"/>
      <c r="N870" s="47"/>
      <c r="O870" s="47"/>
    </row>
    <row r="871" spans="9:15" x14ac:dyDescent="0.25">
      <c r="I871" s="47"/>
      <c r="J871" s="47"/>
      <c r="K871" s="47"/>
      <c r="L871" s="47"/>
      <c r="M871" s="47"/>
      <c r="N871" s="47"/>
      <c r="O871" s="47"/>
    </row>
    <row r="872" spans="9:15" x14ac:dyDescent="0.25">
      <c r="I872" s="47"/>
      <c r="J872" s="47"/>
      <c r="K872" s="47"/>
      <c r="L872" s="47"/>
      <c r="M872" s="47"/>
      <c r="N872" s="47"/>
      <c r="O872" s="47"/>
    </row>
    <row r="873" spans="9:15" x14ac:dyDescent="0.25">
      <c r="I873" s="47"/>
      <c r="J873" s="47"/>
      <c r="K873" s="47"/>
      <c r="L873" s="47"/>
      <c r="M873" s="47"/>
      <c r="N873" s="47"/>
      <c r="O873" s="47"/>
    </row>
    <row r="874" spans="9:15" x14ac:dyDescent="0.25">
      <c r="I874" s="47"/>
      <c r="J874" s="47"/>
      <c r="K874" s="47"/>
      <c r="L874" s="47"/>
      <c r="M874" s="47"/>
      <c r="N874" s="47"/>
      <c r="O874" s="47"/>
    </row>
    <row r="875" spans="9:15" x14ac:dyDescent="0.25">
      <c r="I875" s="47"/>
      <c r="J875" s="47"/>
      <c r="K875" s="47"/>
      <c r="L875" s="47"/>
      <c r="M875" s="47"/>
      <c r="N875" s="47"/>
      <c r="O875" s="47"/>
    </row>
    <row r="876" spans="9:15" x14ac:dyDescent="0.25">
      <c r="I876" s="47"/>
      <c r="J876" s="47"/>
      <c r="K876" s="47"/>
      <c r="L876" s="47"/>
      <c r="M876" s="47"/>
      <c r="N876" s="47"/>
      <c r="O876" s="47"/>
    </row>
    <row r="877" spans="9:15" x14ac:dyDescent="0.25">
      <c r="I877" s="47"/>
      <c r="J877" s="47"/>
      <c r="K877" s="47"/>
      <c r="L877" s="47"/>
      <c r="M877" s="47"/>
      <c r="N877" s="47"/>
      <c r="O877" s="47"/>
    </row>
    <row r="878" spans="9:15" x14ac:dyDescent="0.25">
      <c r="I878" s="47"/>
      <c r="J878" s="47"/>
      <c r="K878" s="47"/>
      <c r="L878" s="47"/>
      <c r="M878" s="47"/>
      <c r="N878" s="47"/>
      <c r="O878" s="47"/>
    </row>
    <row r="879" spans="9:15" x14ac:dyDescent="0.25">
      <c r="I879" s="47"/>
      <c r="J879" s="47"/>
      <c r="K879" s="47"/>
      <c r="L879" s="47"/>
      <c r="M879" s="47"/>
      <c r="N879" s="47"/>
      <c r="O879" s="47"/>
    </row>
    <row r="880" spans="9:15" x14ac:dyDescent="0.25">
      <c r="I880" s="47"/>
      <c r="J880" s="47"/>
      <c r="K880" s="47"/>
      <c r="L880" s="47"/>
      <c r="M880" s="47"/>
      <c r="N880" s="47"/>
      <c r="O880" s="47"/>
    </row>
    <row r="881" spans="9:15" x14ac:dyDescent="0.25">
      <c r="I881" s="47"/>
      <c r="J881" s="47"/>
      <c r="K881" s="47"/>
      <c r="L881" s="47"/>
      <c r="M881" s="47"/>
      <c r="N881" s="47"/>
      <c r="O881" s="47"/>
    </row>
    <row r="882" spans="9:15" x14ac:dyDescent="0.25">
      <c r="I882" s="47"/>
      <c r="J882" s="47"/>
      <c r="K882" s="47"/>
      <c r="L882" s="47"/>
      <c r="M882" s="47"/>
      <c r="N882" s="47"/>
      <c r="O882" s="47"/>
    </row>
    <row r="883" spans="9:15" x14ac:dyDescent="0.25">
      <c r="I883" s="47"/>
      <c r="J883" s="47"/>
      <c r="K883" s="47"/>
      <c r="L883" s="47"/>
      <c r="M883" s="47"/>
      <c r="N883" s="47"/>
      <c r="O883" s="47"/>
    </row>
    <row r="884" spans="9:15" x14ac:dyDescent="0.25">
      <c r="I884" s="47"/>
      <c r="J884" s="47"/>
      <c r="K884" s="47"/>
      <c r="L884" s="47"/>
      <c r="M884" s="47"/>
      <c r="N884" s="47"/>
      <c r="O884" s="47"/>
    </row>
    <row r="885" spans="9:15" x14ac:dyDescent="0.25">
      <c r="I885" s="47"/>
      <c r="J885" s="47"/>
      <c r="K885" s="47"/>
      <c r="L885" s="47"/>
      <c r="M885" s="47"/>
      <c r="N885" s="47"/>
      <c r="O885" s="47"/>
    </row>
    <row r="886" spans="9:15" x14ac:dyDescent="0.25">
      <c r="I886" s="47"/>
      <c r="J886" s="47"/>
      <c r="K886" s="47"/>
      <c r="L886" s="47"/>
      <c r="M886" s="47"/>
      <c r="N886" s="47"/>
      <c r="O886" s="47"/>
    </row>
    <row r="887" spans="9:15" x14ac:dyDescent="0.25">
      <c r="I887" s="47"/>
      <c r="J887" s="47"/>
      <c r="K887" s="47"/>
      <c r="L887" s="47"/>
      <c r="M887" s="47"/>
      <c r="N887" s="47"/>
      <c r="O887" s="47"/>
    </row>
    <row r="888" spans="9:15" x14ac:dyDescent="0.25">
      <c r="I888" s="47"/>
      <c r="J888" s="47"/>
      <c r="K888" s="47"/>
      <c r="L888" s="47"/>
      <c r="M888" s="47"/>
      <c r="N888" s="47"/>
      <c r="O888" s="47"/>
    </row>
    <row r="889" spans="9:15" x14ac:dyDescent="0.25">
      <c r="I889" s="47"/>
      <c r="J889" s="47"/>
      <c r="K889" s="47"/>
      <c r="L889" s="47"/>
      <c r="M889" s="47"/>
      <c r="N889" s="47"/>
      <c r="O889" s="47"/>
    </row>
    <row r="890" spans="9:15" x14ac:dyDescent="0.25">
      <c r="I890" s="47"/>
      <c r="J890" s="47"/>
      <c r="K890" s="47"/>
      <c r="L890" s="47"/>
      <c r="M890" s="47"/>
      <c r="N890" s="47"/>
      <c r="O890" s="47"/>
    </row>
    <row r="891" spans="9:15" x14ac:dyDescent="0.25">
      <c r="I891" s="47"/>
      <c r="J891" s="47"/>
      <c r="K891" s="47"/>
      <c r="L891" s="47"/>
      <c r="M891" s="47"/>
      <c r="N891" s="47"/>
      <c r="O891" s="47"/>
    </row>
    <row r="892" spans="9:15" x14ac:dyDescent="0.25">
      <c r="I892" s="47"/>
      <c r="J892" s="47"/>
      <c r="K892" s="47"/>
      <c r="L892" s="47"/>
      <c r="M892" s="47"/>
      <c r="N892" s="47"/>
      <c r="O892" s="47"/>
    </row>
    <row r="893" spans="9:15" x14ac:dyDescent="0.25">
      <c r="I893" s="47"/>
      <c r="J893" s="47"/>
      <c r="K893" s="47"/>
      <c r="L893" s="47"/>
      <c r="M893" s="47"/>
      <c r="N893" s="47"/>
      <c r="O893" s="47"/>
    </row>
  </sheetData>
  <mergeCells count="30">
    <mergeCell ref="G56:G57"/>
    <mergeCell ref="G58:G63"/>
    <mergeCell ref="A1:H2"/>
    <mergeCell ref="A4:A11"/>
    <mergeCell ref="G4:G11"/>
    <mergeCell ref="A50:A53"/>
    <mergeCell ref="A54:A55"/>
    <mergeCell ref="A32:A36"/>
    <mergeCell ref="A37:A40"/>
    <mergeCell ref="A47:A49"/>
    <mergeCell ref="A12:B12"/>
    <mergeCell ref="A13:H14"/>
    <mergeCell ref="A16:A21"/>
    <mergeCell ref="A22:A31"/>
    <mergeCell ref="A64:A65"/>
    <mergeCell ref="A66:A77"/>
    <mergeCell ref="G64:G65"/>
    <mergeCell ref="G66:G77"/>
    <mergeCell ref="G12:H12"/>
    <mergeCell ref="A41:A46"/>
    <mergeCell ref="A58:A63"/>
    <mergeCell ref="G16:G21"/>
    <mergeCell ref="G22:G31"/>
    <mergeCell ref="G32:G36"/>
    <mergeCell ref="G37:G40"/>
    <mergeCell ref="G41:G46"/>
    <mergeCell ref="G47:G49"/>
    <mergeCell ref="G50:G53"/>
    <mergeCell ref="G54:G55"/>
    <mergeCell ref="A56:A5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1F99-CAE3-4575-888E-D4F4BD4E582E}">
  <dimension ref="A1:AG488"/>
  <sheetViews>
    <sheetView rightToLeft="1" topLeftCell="A73" zoomScaleNormal="100" workbookViewId="0">
      <selection activeCell="E10" sqref="E10"/>
    </sheetView>
  </sheetViews>
  <sheetFormatPr defaultColWidth="11" defaultRowHeight="15.75" x14ac:dyDescent="0.25"/>
  <cols>
    <col min="1" max="1" width="13" bestFit="1" customWidth="1"/>
    <col min="2" max="2" width="26.5" customWidth="1"/>
    <col min="3" max="4" width="13.625" customWidth="1"/>
    <col min="5" max="5" width="13.5" customWidth="1"/>
    <col min="6" max="6" width="15.375" customWidth="1"/>
    <col min="7" max="7" width="21.625" customWidth="1"/>
  </cols>
  <sheetData>
    <row r="1" spans="1:33" ht="15.75" customHeight="1" x14ac:dyDescent="0.25">
      <c r="A1" s="132" t="s">
        <v>0</v>
      </c>
      <c r="B1" s="132"/>
      <c r="C1" s="132"/>
      <c r="D1" s="132"/>
      <c r="E1" s="133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.75" customHeight="1" x14ac:dyDescent="0.25">
      <c r="A2" s="134"/>
      <c r="B2" s="134"/>
      <c r="C2" s="134"/>
      <c r="D2" s="134"/>
      <c r="E2" s="135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23.25" customHeight="1" x14ac:dyDescent="0.55000000000000004">
      <c r="A3" s="76"/>
      <c r="B3" s="77" t="s">
        <v>94</v>
      </c>
      <c r="C3" s="77" t="s">
        <v>90</v>
      </c>
      <c r="D3" s="77" t="s">
        <v>92</v>
      </c>
      <c r="E3" s="78" t="s">
        <v>93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ht="23.25" customHeight="1" x14ac:dyDescent="0.45">
      <c r="A4" s="122" t="s">
        <v>0</v>
      </c>
      <c r="B4" s="79" t="s">
        <v>1</v>
      </c>
      <c r="C4" s="143">
        <f>'ניתוח הכנסות והוצאות'!F4</f>
        <v>0</v>
      </c>
      <c r="D4" s="81">
        <v>0</v>
      </c>
      <c r="E4" s="81">
        <f>D4*12</f>
        <v>0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3.25" customHeight="1" x14ac:dyDescent="0.45">
      <c r="A5" s="120"/>
      <c r="B5" s="53" t="s">
        <v>2</v>
      </c>
      <c r="C5" s="143">
        <f>'ניתוח הכנסות והוצאות'!F5</f>
        <v>0</v>
      </c>
      <c r="D5" s="54">
        <v>0</v>
      </c>
      <c r="E5" s="54">
        <f t="shared" ref="E5:E11" si="0">D5*12</f>
        <v>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ht="23.25" customHeight="1" x14ac:dyDescent="0.45">
      <c r="A6" s="120"/>
      <c r="B6" s="79" t="s">
        <v>3</v>
      </c>
      <c r="C6" s="143">
        <f>'ניתוח הכנסות והוצאות'!F6</f>
        <v>0</v>
      </c>
      <c r="D6" s="81">
        <v>0</v>
      </c>
      <c r="E6" s="81">
        <f t="shared" si="0"/>
        <v>0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23.25" customHeight="1" x14ac:dyDescent="0.45">
      <c r="A7" s="120"/>
      <c r="B7" s="53" t="s">
        <v>4</v>
      </c>
      <c r="C7" s="143">
        <f>'ניתוח הכנסות והוצאות'!F7</f>
        <v>0</v>
      </c>
      <c r="D7" s="54">
        <v>0</v>
      </c>
      <c r="E7" s="54">
        <f t="shared" si="0"/>
        <v>0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19.5" x14ac:dyDescent="0.45">
      <c r="A8" s="120"/>
      <c r="B8" s="79" t="s">
        <v>89</v>
      </c>
      <c r="C8" s="143">
        <f>'ניתוח הכנסות והוצאות'!F8</f>
        <v>0</v>
      </c>
      <c r="D8" s="81">
        <v>0</v>
      </c>
      <c r="E8" s="81">
        <f t="shared" si="0"/>
        <v>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ht="19.5" x14ac:dyDescent="0.45">
      <c r="A9" s="120"/>
      <c r="B9" s="53" t="s">
        <v>71</v>
      </c>
      <c r="C9" s="143">
        <f>'ניתוח הכנסות והוצאות'!F9</f>
        <v>0</v>
      </c>
      <c r="D9" s="54">
        <v>0</v>
      </c>
      <c r="E9" s="54">
        <f t="shared" si="0"/>
        <v>0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ht="19.5" x14ac:dyDescent="0.45">
      <c r="A10" s="120"/>
      <c r="B10" s="79" t="s">
        <v>71</v>
      </c>
      <c r="C10" s="143">
        <f>'ניתוח הכנסות והוצאות'!F10</f>
        <v>0</v>
      </c>
      <c r="D10" s="81">
        <v>0</v>
      </c>
      <c r="E10" s="81">
        <f t="shared" si="0"/>
        <v>0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9.5" x14ac:dyDescent="0.45">
      <c r="A11" s="121"/>
      <c r="B11" s="53" t="s">
        <v>71</v>
      </c>
      <c r="C11" s="143">
        <f>'ניתוח הכנסות והוצאות'!F11</f>
        <v>0</v>
      </c>
      <c r="D11" s="54">
        <v>0</v>
      </c>
      <c r="E11" s="54">
        <f t="shared" si="0"/>
        <v>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19.5" x14ac:dyDescent="0.45">
      <c r="A12" s="129" t="s">
        <v>64</v>
      </c>
      <c r="B12" s="129"/>
      <c r="C12" s="75">
        <f t="shared" ref="C12:E12" si="1">SUM(C4:C11)</f>
        <v>0</v>
      </c>
      <c r="D12" s="37">
        <f t="shared" si="1"/>
        <v>0</v>
      </c>
      <c r="E12" s="37">
        <f t="shared" si="1"/>
        <v>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ht="21" customHeight="1" x14ac:dyDescent="0.55000000000000004">
      <c r="A13" s="14"/>
      <c r="B13" s="15"/>
      <c r="C13" s="15"/>
      <c r="D13" s="15"/>
      <c r="E13" s="15"/>
      <c r="F13" s="74"/>
      <c r="G13" s="74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ht="33.75" customHeight="1" x14ac:dyDescent="0.55000000000000004">
      <c r="A14" s="136" t="s">
        <v>49</v>
      </c>
      <c r="B14" s="136"/>
      <c r="C14" s="136"/>
      <c r="D14" s="136"/>
      <c r="E14" s="136"/>
      <c r="F14" s="136"/>
      <c r="G14" s="13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21" customHeight="1" x14ac:dyDescent="0.55000000000000004">
      <c r="A15" s="84"/>
      <c r="B15" s="77" t="s">
        <v>95</v>
      </c>
      <c r="C15" s="77" t="s">
        <v>90</v>
      </c>
      <c r="D15" s="77" t="s">
        <v>92</v>
      </c>
      <c r="E15" s="77" t="s">
        <v>93</v>
      </c>
      <c r="F15" s="77" t="s">
        <v>86</v>
      </c>
      <c r="G15" s="78" t="s">
        <v>87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19.5" x14ac:dyDescent="0.45">
      <c r="A16" s="122" t="s">
        <v>5</v>
      </c>
      <c r="B16" s="3" t="s">
        <v>6</v>
      </c>
      <c r="C16" s="144">
        <f>'ניתוח הכנסות והוצאות'!C16</f>
        <v>0</v>
      </c>
      <c r="D16" s="1"/>
      <c r="E16" s="1">
        <f>D16*12</f>
        <v>0</v>
      </c>
      <c r="F16" s="117">
        <f>SUM(E16:E21)</f>
        <v>0</v>
      </c>
      <c r="G16" s="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19.5" x14ac:dyDescent="0.45">
      <c r="A17" s="120"/>
      <c r="B17" s="57" t="s">
        <v>7</v>
      </c>
      <c r="C17" s="144">
        <f>'ניתוח הכנסות והוצאות'!C17</f>
        <v>0</v>
      </c>
      <c r="D17" s="54"/>
      <c r="E17" s="54">
        <f t="shared" ref="E17:E77" si="2">D17*12</f>
        <v>0</v>
      </c>
      <c r="F17" s="117"/>
      <c r="G17" s="8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19.5" x14ac:dyDescent="0.45">
      <c r="A18" s="120"/>
      <c r="B18" s="3" t="s">
        <v>8</v>
      </c>
      <c r="C18" s="144">
        <f>'ניתוח הכנסות והוצאות'!C18</f>
        <v>0</v>
      </c>
      <c r="D18" s="1"/>
      <c r="E18" s="1">
        <f t="shared" si="2"/>
        <v>0</v>
      </c>
      <c r="F18" s="117"/>
      <c r="G18" s="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 ht="19.5" x14ac:dyDescent="0.45">
      <c r="A19" s="120"/>
      <c r="B19" s="57" t="s">
        <v>9</v>
      </c>
      <c r="C19" s="144">
        <f>'ניתוח הכנסות והוצאות'!C19</f>
        <v>0</v>
      </c>
      <c r="D19" s="54"/>
      <c r="E19" s="54">
        <f t="shared" si="2"/>
        <v>0</v>
      </c>
      <c r="F19" s="117"/>
      <c r="G19" s="8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19.5" x14ac:dyDescent="0.45">
      <c r="A20" s="120"/>
      <c r="B20" s="3" t="s">
        <v>62</v>
      </c>
      <c r="C20" s="144">
        <f>'ניתוח הכנסות והוצאות'!C20</f>
        <v>0</v>
      </c>
      <c r="D20" s="1"/>
      <c r="E20" s="1">
        <f t="shared" si="2"/>
        <v>0</v>
      </c>
      <c r="F20" s="117"/>
      <c r="G20" s="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3" ht="19.5" x14ac:dyDescent="0.45">
      <c r="A21" s="120"/>
      <c r="B21" s="57" t="s">
        <v>10</v>
      </c>
      <c r="C21" s="144">
        <f>'ניתוח הכנסות והוצאות'!C21</f>
        <v>0</v>
      </c>
      <c r="D21" s="54"/>
      <c r="E21" s="54">
        <f t="shared" si="2"/>
        <v>0</v>
      </c>
      <c r="F21" s="117"/>
      <c r="G21" s="8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19.5" x14ac:dyDescent="0.45">
      <c r="A22" s="127" t="s">
        <v>11</v>
      </c>
      <c r="B22" s="4" t="s">
        <v>12</v>
      </c>
      <c r="C22" s="144">
        <f>'ניתוח הכנסות והוצאות'!C22</f>
        <v>0</v>
      </c>
      <c r="D22" s="1"/>
      <c r="E22" s="1">
        <f t="shared" si="2"/>
        <v>0</v>
      </c>
      <c r="F22" s="115">
        <f>SUM(E22:E31)</f>
        <v>0</v>
      </c>
      <c r="G22" s="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ht="19.5" x14ac:dyDescent="0.45">
      <c r="A23" s="126"/>
      <c r="B23" s="59" t="s">
        <v>13</v>
      </c>
      <c r="C23" s="144">
        <f>'ניתוח הכנסות והוצאות'!C23</f>
        <v>0</v>
      </c>
      <c r="D23" s="54"/>
      <c r="E23" s="54">
        <f t="shared" si="2"/>
        <v>0</v>
      </c>
      <c r="F23" s="123"/>
      <c r="G23" s="8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19.5" x14ac:dyDescent="0.45">
      <c r="A24" s="126"/>
      <c r="B24" s="4" t="s">
        <v>14</v>
      </c>
      <c r="C24" s="144">
        <f>'ניתוח הכנסות והוצאות'!C24</f>
        <v>0</v>
      </c>
      <c r="D24" s="1"/>
      <c r="E24" s="1">
        <f t="shared" si="2"/>
        <v>0</v>
      </c>
      <c r="F24" s="123"/>
      <c r="G24" s="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19.5" x14ac:dyDescent="0.45">
      <c r="A25" s="126"/>
      <c r="B25" s="59" t="s">
        <v>15</v>
      </c>
      <c r="C25" s="144">
        <f>'ניתוח הכנסות והוצאות'!C25</f>
        <v>0</v>
      </c>
      <c r="D25" s="54"/>
      <c r="E25" s="54">
        <f t="shared" si="2"/>
        <v>0</v>
      </c>
      <c r="F25" s="123"/>
      <c r="G25" s="8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19.5" x14ac:dyDescent="0.45">
      <c r="A26" s="126"/>
      <c r="B26" s="4" t="s">
        <v>16</v>
      </c>
      <c r="C26" s="144">
        <f>'ניתוח הכנסות והוצאות'!C26</f>
        <v>0</v>
      </c>
      <c r="D26" s="1"/>
      <c r="E26" s="1">
        <f t="shared" si="2"/>
        <v>0</v>
      </c>
      <c r="F26" s="123"/>
      <c r="G26" s="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3" ht="19.5" x14ac:dyDescent="0.45">
      <c r="A27" s="126"/>
      <c r="B27" s="59" t="s">
        <v>17</v>
      </c>
      <c r="C27" s="144">
        <f>'ניתוח הכנסות והוצאות'!C27</f>
        <v>0</v>
      </c>
      <c r="D27" s="54"/>
      <c r="E27" s="54">
        <f t="shared" si="2"/>
        <v>0</v>
      </c>
      <c r="F27" s="123"/>
      <c r="G27" s="8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3" ht="19.5" x14ac:dyDescent="0.45">
      <c r="A28" s="126"/>
      <c r="B28" s="4" t="s">
        <v>59</v>
      </c>
      <c r="C28" s="144">
        <f>'ניתוח הכנסות והוצאות'!C28</f>
        <v>0</v>
      </c>
      <c r="D28" s="1"/>
      <c r="E28" s="1">
        <f t="shared" si="2"/>
        <v>0</v>
      </c>
      <c r="F28" s="123"/>
      <c r="G28" s="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3" ht="19.5" x14ac:dyDescent="0.45">
      <c r="A29" s="126"/>
      <c r="B29" s="59" t="s">
        <v>18</v>
      </c>
      <c r="C29" s="144">
        <f>'ניתוח הכנסות והוצאות'!C29</f>
        <v>0</v>
      </c>
      <c r="D29" s="54"/>
      <c r="E29" s="54">
        <f t="shared" si="2"/>
        <v>0</v>
      </c>
      <c r="F29" s="123"/>
      <c r="G29" s="8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 ht="19.5" x14ac:dyDescent="0.45">
      <c r="A30" s="126"/>
      <c r="B30" s="4" t="s">
        <v>61</v>
      </c>
      <c r="C30" s="144">
        <f>'ניתוח הכנסות והוצאות'!C30</f>
        <v>0</v>
      </c>
      <c r="D30" s="1"/>
      <c r="E30" s="1">
        <f t="shared" si="2"/>
        <v>0</v>
      </c>
      <c r="F30" s="123"/>
      <c r="G30" s="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 ht="19.5" x14ac:dyDescent="0.45">
      <c r="A31" s="126"/>
      <c r="B31" s="59" t="s">
        <v>68</v>
      </c>
      <c r="C31" s="144">
        <f>'ניתוח הכנסות והוצאות'!C31</f>
        <v>0</v>
      </c>
      <c r="D31" s="54"/>
      <c r="E31" s="54">
        <f t="shared" si="2"/>
        <v>0</v>
      </c>
      <c r="F31" s="116"/>
      <c r="G31" s="8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 ht="19.5" x14ac:dyDescent="0.45">
      <c r="A32" s="122" t="s">
        <v>50</v>
      </c>
      <c r="B32" s="5" t="s">
        <v>60</v>
      </c>
      <c r="C32" s="144">
        <f>'ניתוח הכנסות והוצאות'!C32</f>
        <v>0</v>
      </c>
      <c r="D32" s="1"/>
      <c r="E32" s="1">
        <f t="shared" si="2"/>
        <v>0</v>
      </c>
      <c r="F32" s="117">
        <f>SUM(E32:E36)</f>
        <v>0</v>
      </c>
      <c r="G32" s="82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 ht="19.5" x14ac:dyDescent="0.45">
      <c r="A33" s="120"/>
      <c r="B33" s="60" t="s">
        <v>55</v>
      </c>
      <c r="C33" s="144">
        <f>'ניתוח הכנסות והוצאות'!C33</f>
        <v>0</v>
      </c>
      <c r="D33" s="54"/>
      <c r="E33" s="54">
        <f t="shared" si="2"/>
        <v>0</v>
      </c>
      <c r="F33" s="117"/>
      <c r="G33" s="88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:33" ht="19.5" x14ac:dyDescent="0.45">
      <c r="A34" s="120"/>
      <c r="B34" s="5" t="s">
        <v>19</v>
      </c>
      <c r="C34" s="144">
        <f>'ניתוח הכנסות והוצאות'!C34</f>
        <v>0</v>
      </c>
      <c r="D34" s="1"/>
      <c r="E34" s="1">
        <f t="shared" si="2"/>
        <v>0</v>
      </c>
      <c r="F34" s="117"/>
      <c r="G34" s="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3" ht="19.5" x14ac:dyDescent="0.45">
      <c r="A35" s="120"/>
      <c r="B35" s="60" t="s">
        <v>20</v>
      </c>
      <c r="C35" s="144">
        <f>'ניתוח הכנסות והוצאות'!C35</f>
        <v>0</v>
      </c>
      <c r="D35" s="54"/>
      <c r="E35" s="54">
        <f t="shared" si="2"/>
        <v>0</v>
      </c>
      <c r="F35" s="117"/>
      <c r="G35" s="8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ht="19.5" x14ac:dyDescent="0.45">
      <c r="A36" s="121"/>
      <c r="B36" s="5" t="s">
        <v>63</v>
      </c>
      <c r="C36" s="144">
        <f>'ניתוח הכנסות והוצאות'!C36</f>
        <v>0</v>
      </c>
      <c r="D36" s="1"/>
      <c r="E36" s="1">
        <f t="shared" si="2"/>
        <v>0</v>
      </c>
      <c r="F36" s="117"/>
      <c r="G36" s="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:33" ht="19.5" x14ac:dyDescent="0.45">
      <c r="A37" s="126" t="s">
        <v>21</v>
      </c>
      <c r="B37" s="59" t="s">
        <v>56</v>
      </c>
      <c r="C37" s="144">
        <f>'ניתוח הכנסות והוצאות'!C37</f>
        <v>0</v>
      </c>
      <c r="D37" s="54"/>
      <c r="E37" s="54">
        <f t="shared" si="2"/>
        <v>0</v>
      </c>
      <c r="F37" s="117">
        <f>SUM(E37:E40)</f>
        <v>0</v>
      </c>
      <c r="G37" s="8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:33" ht="19.5" x14ac:dyDescent="0.45">
      <c r="A38" s="126"/>
      <c r="B38" s="4" t="s">
        <v>22</v>
      </c>
      <c r="C38" s="144">
        <f>'ניתוח הכנסות והוצאות'!C38</f>
        <v>0</v>
      </c>
      <c r="D38" s="1"/>
      <c r="E38" s="1">
        <f t="shared" si="2"/>
        <v>0</v>
      </c>
      <c r="F38" s="117"/>
      <c r="G38" s="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:33" ht="19.5" x14ac:dyDescent="0.45">
      <c r="A39" s="126"/>
      <c r="B39" s="59" t="s">
        <v>23</v>
      </c>
      <c r="C39" s="144">
        <f>'ניתוח הכנסות והוצאות'!C39</f>
        <v>0</v>
      </c>
      <c r="D39" s="54"/>
      <c r="E39" s="54">
        <f t="shared" si="2"/>
        <v>0</v>
      </c>
      <c r="F39" s="117"/>
      <c r="G39" s="8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:33" ht="19.5" x14ac:dyDescent="0.45">
      <c r="A40" s="126"/>
      <c r="B40" s="4" t="s">
        <v>24</v>
      </c>
      <c r="C40" s="144">
        <f>'ניתוח הכנסות והוצאות'!C40</f>
        <v>0</v>
      </c>
      <c r="D40" s="1"/>
      <c r="E40" s="1">
        <f t="shared" si="2"/>
        <v>0</v>
      </c>
      <c r="F40" s="117"/>
      <c r="G40" s="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:33" ht="19.5" x14ac:dyDescent="0.45">
      <c r="A41" s="120" t="s">
        <v>65</v>
      </c>
      <c r="B41" s="57" t="s">
        <v>41</v>
      </c>
      <c r="C41" s="144">
        <f>'ניתוח הכנסות והוצאות'!C41</f>
        <v>0</v>
      </c>
      <c r="D41" s="54"/>
      <c r="E41" s="54">
        <f t="shared" si="2"/>
        <v>0</v>
      </c>
      <c r="F41" s="117">
        <f>SUM(E41:E46)</f>
        <v>0</v>
      </c>
      <c r="G41" s="89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33" ht="19.5" x14ac:dyDescent="0.45">
      <c r="A42" s="120"/>
      <c r="B42" s="3" t="s">
        <v>42</v>
      </c>
      <c r="C42" s="144">
        <f>'ניתוח הכנסות והוצאות'!C42</f>
        <v>0</v>
      </c>
      <c r="D42" s="1"/>
      <c r="E42" s="1">
        <f t="shared" si="2"/>
        <v>0</v>
      </c>
      <c r="F42" s="117"/>
      <c r="G42" s="83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ht="19.5" x14ac:dyDescent="0.45">
      <c r="A43" s="120"/>
      <c r="B43" s="57" t="s">
        <v>25</v>
      </c>
      <c r="C43" s="144">
        <f>'ניתוח הכנסות והוצאות'!C43</f>
        <v>0</v>
      </c>
      <c r="D43" s="54"/>
      <c r="E43" s="54">
        <f t="shared" si="2"/>
        <v>0</v>
      </c>
      <c r="F43" s="117"/>
      <c r="G43" s="89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:33" ht="19.5" x14ac:dyDescent="0.45">
      <c r="A44" s="120"/>
      <c r="B44" s="3" t="s">
        <v>73</v>
      </c>
      <c r="C44" s="144">
        <f>'ניתוח הכנסות והוצאות'!C44</f>
        <v>0</v>
      </c>
      <c r="D44" s="1"/>
      <c r="E44" s="1">
        <f t="shared" si="2"/>
        <v>0</v>
      </c>
      <c r="F44" s="117"/>
      <c r="G44" s="83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:33" ht="19.5" x14ac:dyDescent="0.45">
      <c r="A45" s="120"/>
      <c r="B45" s="57" t="s">
        <v>26</v>
      </c>
      <c r="C45" s="144">
        <f>'ניתוח הכנסות והוצאות'!C45</f>
        <v>0</v>
      </c>
      <c r="D45" s="54"/>
      <c r="E45" s="54">
        <f t="shared" si="2"/>
        <v>0</v>
      </c>
      <c r="F45" s="117"/>
      <c r="G45" s="89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:33" ht="15.75" customHeight="1" x14ac:dyDescent="0.45">
      <c r="A46" s="121"/>
      <c r="B46" s="6" t="s">
        <v>67</v>
      </c>
      <c r="C46" s="144">
        <f>'ניתוח הכנסות והוצאות'!C46</f>
        <v>0</v>
      </c>
      <c r="D46" s="1"/>
      <c r="E46" s="1">
        <f t="shared" si="2"/>
        <v>0</v>
      </c>
      <c r="F46" s="117"/>
      <c r="G46" s="83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3" ht="19.5" x14ac:dyDescent="0.45">
      <c r="A47" s="127" t="s">
        <v>27</v>
      </c>
      <c r="B47" s="59" t="s">
        <v>28</v>
      </c>
      <c r="C47" s="144">
        <f>'ניתוח הכנסות והוצאות'!C47</f>
        <v>0</v>
      </c>
      <c r="D47" s="54"/>
      <c r="E47" s="54">
        <f t="shared" si="2"/>
        <v>0</v>
      </c>
      <c r="F47" s="117">
        <f>SUM(E47:E49)</f>
        <v>0</v>
      </c>
      <c r="G47" s="89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:33" ht="19.5" x14ac:dyDescent="0.45">
      <c r="A48" s="126"/>
      <c r="B48" s="4" t="s">
        <v>29</v>
      </c>
      <c r="C48" s="144">
        <f>'ניתוח הכנסות והוצאות'!C48</f>
        <v>0</v>
      </c>
      <c r="D48" s="1"/>
      <c r="E48" s="1">
        <f t="shared" si="2"/>
        <v>0</v>
      </c>
      <c r="F48" s="117"/>
      <c r="G48" s="83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:33" ht="19.5" x14ac:dyDescent="0.45">
      <c r="A49" s="128"/>
      <c r="B49" s="59" t="s">
        <v>30</v>
      </c>
      <c r="C49" s="144">
        <f>'ניתוח הכנסות והוצאות'!C49</f>
        <v>0</v>
      </c>
      <c r="D49" s="54"/>
      <c r="E49" s="54">
        <f t="shared" si="2"/>
        <v>0</v>
      </c>
      <c r="F49" s="117"/>
      <c r="G49" s="8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:33" ht="19.5" x14ac:dyDescent="0.45">
      <c r="A50" s="125" t="s">
        <v>35</v>
      </c>
      <c r="B50" s="3" t="s">
        <v>36</v>
      </c>
      <c r="C50" s="144">
        <f>'ניתוח הכנסות והוצאות'!C50</f>
        <v>0</v>
      </c>
      <c r="D50" s="1"/>
      <c r="E50" s="1">
        <f t="shared" si="2"/>
        <v>0</v>
      </c>
      <c r="F50" s="117">
        <f>SUM(E50:E53)</f>
        <v>0</v>
      </c>
      <c r="G50" s="83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:33" ht="19.5" x14ac:dyDescent="0.45">
      <c r="A51" s="125"/>
      <c r="B51" s="57" t="s">
        <v>51</v>
      </c>
      <c r="C51" s="144">
        <f>'ניתוח הכנסות והוצאות'!C51</f>
        <v>0</v>
      </c>
      <c r="D51" s="54"/>
      <c r="E51" s="54">
        <f t="shared" si="2"/>
        <v>0</v>
      </c>
      <c r="F51" s="117"/>
      <c r="G51" s="8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:33" ht="19.5" x14ac:dyDescent="0.45">
      <c r="A52" s="125"/>
      <c r="B52" s="3" t="s">
        <v>37</v>
      </c>
      <c r="C52" s="144">
        <f>'ניתוח הכנסות והוצאות'!C52</f>
        <v>0</v>
      </c>
      <c r="D52" s="1"/>
      <c r="E52" s="1">
        <f t="shared" si="2"/>
        <v>0</v>
      </c>
      <c r="F52" s="117"/>
      <c r="G52" s="83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:33" ht="19.5" x14ac:dyDescent="0.45">
      <c r="A53" s="125"/>
      <c r="B53" s="57" t="s">
        <v>38</v>
      </c>
      <c r="C53" s="144">
        <f>'ניתוח הכנסות והוצאות'!C53</f>
        <v>0</v>
      </c>
      <c r="D53" s="54"/>
      <c r="E53" s="54">
        <f t="shared" si="2"/>
        <v>0</v>
      </c>
      <c r="F53" s="117"/>
      <c r="G53" s="8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:33" ht="19.5" x14ac:dyDescent="0.45">
      <c r="A54" s="125" t="s">
        <v>39</v>
      </c>
      <c r="B54" s="3" t="s">
        <v>52</v>
      </c>
      <c r="C54" s="144">
        <f>'ניתוח הכנסות והוצאות'!C54</f>
        <v>0</v>
      </c>
      <c r="D54" s="1"/>
      <c r="E54" s="1">
        <f t="shared" si="2"/>
        <v>0</v>
      </c>
      <c r="F54" s="117">
        <f>SUM(E54:E55)</f>
        <v>0</v>
      </c>
      <c r="G54" s="83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:33" ht="19.5" x14ac:dyDescent="0.45">
      <c r="A55" s="125"/>
      <c r="B55" s="57" t="s">
        <v>40</v>
      </c>
      <c r="C55" s="144">
        <f>'ניתוח הכנסות והוצאות'!C55</f>
        <v>0</v>
      </c>
      <c r="D55" s="54"/>
      <c r="E55" s="54">
        <f t="shared" si="2"/>
        <v>0</v>
      </c>
      <c r="F55" s="117"/>
      <c r="G55" s="89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:33" ht="19.5" x14ac:dyDescent="0.45">
      <c r="A56" s="122" t="s">
        <v>74</v>
      </c>
      <c r="B56" s="3" t="s">
        <v>53</v>
      </c>
      <c r="C56" s="144">
        <f>'ניתוח הכנסות והוצאות'!C56</f>
        <v>0</v>
      </c>
      <c r="D56" s="1"/>
      <c r="E56" s="1">
        <f t="shared" si="2"/>
        <v>0</v>
      </c>
      <c r="F56" s="117">
        <f>SUM(E56:E57)</f>
        <v>0</v>
      </c>
      <c r="G56" s="83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ht="19.5" x14ac:dyDescent="0.45">
      <c r="A57" s="121"/>
      <c r="B57" s="65" t="s">
        <v>66</v>
      </c>
      <c r="C57" s="144">
        <f>'ניתוח הכנסות והוצאות'!C57</f>
        <v>0</v>
      </c>
      <c r="D57" s="54"/>
      <c r="E57" s="54">
        <f t="shared" si="2"/>
        <v>0</v>
      </c>
      <c r="F57" s="117"/>
      <c r="G57" s="89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:33" ht="19.5" x14ac:dyDescent="0.45">
      <c r="A58" s="122" t="s">
        <v>43</v>
      </c>
      <c r="B58" s="3" t="s">
        <v>57</v>
      </c>
      <c r="C58" s="144">
        <f>'ניתוח הכנסות והוצאות'!C58</f>
        <v>0</v>
      </c>
      <c r="D58" s="1"/>
      <c r="E58" s="1">
        <f t="shared" si="2"/>
        <v>0</v>
      </c>
      <c r="F58" s="117">
        <f>SUM(E58:E63)</f>
        <v>0</v>
      </c>
      <c r="G58" s="83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:33" ht="19.5" x14ac:dyDescent="0.45">
      <c r="A59" s="120"/>
      <c r="B59" s="57" t="s">
        <v>58</v>
      </c>
      <c r="C59" s="144">
        <f>'ניתוח הכנסות והוצאות'!C59</f>
        <v>0</v>
      </c>
      <c r="D59" s="54"/>
      <c r="E59" s="54">
        <f t="shared" si="2"/>
        <v>0</v>
      </c>
      <c r="F59" s="117"/>
      <c r="G59" s="8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:33" ht="19.5" x14ac:dyDescent="0.45">
      <c r="A60" s="120"/>
      <c r="B60" s="4" t="s">
        <v>70</v>
      </c>
      <c r="C60" s="144">
        <f>'ניתוח הכנסות והוצאות'!C60</f>
        <v>0</v>
      </c>
      <c r="D60" s="1"/>
      <c r="E60" s="1">
        <f t="shared" si="2"/>
        <v>0</v>
      </c>
      <c r="F60" s="117"/>
      <c r="G60" s="83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:33" ht="19.5" x14ac:dyDescent="0.45">
      <c r="A61" s="120"/>
      <c r="B61" s="59" t="s">
        <v>33</v>
      </c>
      <c r="C61" s="144">
        <f>'ניתוח הכנסות והוצאות'!C61</f>
        <v>0</v>
      </c>
      <c r="D61" s="54"/>
      <c r="E61" s="54">
        <f t="shared" si="2"/>
        <v>0</v>
      </c>
      <c r="F61" s="117"/>
      <c r="G61" s="89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ht="19.5" x14ac:dyDescent="0.45">
      <c r="A62" s="120"/>
      <c r="B62" s="4" t="s">
        <v>34</v>
      </c>
      <c r="C62" s="144">
        <f>'ניתוח הכנסות והוצאות'!C62</f>
        <v>0</v>
      </c>
      <c r="D62" s="1"/>
      <c r="E62" s="1">
        <f t="shared" si="2"/>
        <v>0</v>
      </c>
      <c r="F62" s="117"/>
      <c r="G62" s="83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:33" ht="19.5" x14ac:dyDescent="0.45">
      <c r="A63" s="121"/>
      <c r="B63" s="66" t="s">
        <v>71</v>
      </c>
      <c r="C63" s="144">
        <f>'ניתוח הכנסות והוצאות'!C63</f>
        <v>0</v>
      </c>
      <c r="D63" s="54"/>
      <c r="E63" s="54">
        <f t="shared" si="2"/>
        <v>0</v>
      </c>
      <c r="F63" s="117"/>
      <c r="G63" s="8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:33" ht="19.5" x14ac:dyDescent="0.45">
      <c r="A64" s="110" t="s">
        <v>110</v>
      </c>
      <c r="B64" s="3" t="s">
        <v>111</v>
      </c>
      <c r="C64" s="144">
        <f>'ניתוח הכנסות והוצאות'!C64</f>
        <v>0</v>
      </c>
      <c r="D64" s="1"/>
      <c r="E64" s="1">
        <f t="shared" si="2"/>
        <v>0</v>
      </c>
      <c r="F64" s="115">
        <f>SUM(E64:E65)</f>
        <v>0</v>
      </c>
      <c r="G64" s="83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:33" ht="19.5" x14ac:dyDescent="0.45">
      <c r="A65" s="138"/>
      <c r="B65" s="57" t="s">
        <v>110</v>
      </c>
      <c r="C65" s="144">
        <f>'ניתוח הכנסות והוצאות'!C65</f>
        <v>0</v>
      </c>
      <c r="D65" s="54"/>
      <c r="E65" s="54">
        <f t="shared" si="2"/>
        <v>0</v>
      </c>
      <c r="F65" s="116"/>
      <c r="G65" s="89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:33" ht="19.5" x14ac:dyDescent="0.45">
      <c r="A66" s="112" t="s">
        <v>31</v>
      </c>
      <c r="B66" s="3" t="s">
        <v>54</v>
      </c>
      <c r="C66" s="144">
        <f>'ניתוח הכנסות והוצאות'!C66</f>
        <v>0</v>
      </c>
      <c r="D66" s="1"/>
      <c r="E66" s="1">
        <f t="shared" si="2"/>
        <v>0</v>
      </c>
      <c r="F66" s="115">
        <f>SUM(E66:E77)</f>
        <v>0</v>
      </c>
      <c r="G66" s="83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:33" ht="19.5" x14ac:dyDescent="0.45">
      <c r="A67" s="113"/>
      <c r="B67" s="57" t="s">
        <v>88</v>
      </c>
      <c r="C67" s="144">
        <f>'ניתוח הכנסות והוצאות'!C67</f>
        <v>0</v>
      </c>
      <c r="D67" s="54"/>
      <c r="E67" s="54">
        <f t="shared" si="2"/>
        <v>0</v>
      </c>
      <c r="F67" s="123"/>
      <c r="G67" s="89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:33" ht="19.5" x14ac:dyDescent="0.45">
      <c r="A68" s="113"/>
      <c r="B68" s="3" t="s">
        <v>44</v>
      </c>
      <c r="C68" s="144">
        <f>'ניתוח הכנסות והוצאות'!C68</f>
        <v>0</v>
      </c>
      <c r="D68" s="1"/>
      <c r="E68" s="1">
        <f t="shared" si="2"/>
        <v>0</v>
      </c>
      <c r="F68" s="123"/>
      <c r="G68" s="83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:33" ht="19.5" x14ac:dyDescent="0.45">
      <c r="A69" s="113"/>
      <c r="B69" s="57" t="s">
        <v>69</v>
      </c>
      <c r="C69" s="144">
        <f>'ניתוח הכנסות והוצאות'!C69</f>
        <v>0</v>
      </c>
      <c r="D69" s="54"/>
      <c r="E69" s="54">
        <f t="shared" si="2"/>
        <v>0</v>
      </c>
      <c r="F69" s="123"/>
      <c r="G69" s="89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:33" ht="19.5" x14ac:dyDescent="0.45">
      <c r="A70" s="113"/>
      <c r="B70" s="3" t="s">
        <v>113</v>
      </c>
      <c r="C70" s="144">
        <f>'ניתוח הכנסות והוצאות'!C70</f>
        <v>0</v>
      </c>
      <c r="D70" s="1"/>
      <c r="E70" s="1">
        <f t="shared" si="2"/>
        <v>0</v>
      </c>
      <c r="F70" s="123"/>
      <c r="G70" s="83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:33" ht="19.5" x14ac:dyDescent="0.45">
      <c r="A71" s="113"/>
      <c r="B71" s="59" t="s">
        <v>32</v>
      </c>
      <c r="C71" s="144">
        <f>'ניתוח הכנסות והוצאות'!C71</f>
        <v>0</v>
      </c>
      <c r="D71" s="54"/>
      <c r="E71" s="54">
        <f t="shared" si="2"/>
        <v>0</v>
      </c>
      <c r="F71" s="123"/>
      <c r="G71" s="89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 ht="19.5" x14ac:dyDescent="0.45">
      <c r="A72" s="113"/>
      <c r="B72" s="3" t="s">
        <v>112</v>
      </c>
      <c r="C72" s="144">
        <f>'ניתוח הכנסות והוצאות'!C72</f>
        <v>0</v>
      </c>
      <c r="D72" s="1"/>
      <c r="E72" s="1">
        <f t="shared" si="2"/>
        <v>0</v>
      </c>
      <c r="F72" s="123"/>
      <c r="G72" s="83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:33" ht="19.5" x14ac:dyDescent="0.45">
      <c r="A73" s="113"/>
      <c r="B73" s="57" t="s">
        <v>72</v>
      </c>
      <c r="C73" s="144">
        <f>'ניתוח הכנסות והוצאות'!C73</f>
        <v>0</v>
      </c>
      <c r="D73" s="54"/>
      <c r="E73" s="54">
        <f t="shared" si="2"/>
        <v>0</v>
      </c>
      <c r="F73" s="123"/>
      <c r="G73" s="89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 ht="19.5" x14ac:dyDescent="0.45">
      <c r="A74" s="113"/>
      <c r="B74" s="3" t="s">
        <v>45</v>
      </c>
      <c r="C74" s="144">
        <f>'ניתוח הכנסות והוצאות'!C74</f>
        <v>0</v>
      </c>
      <c r="D74" s="1"/>
      <c r="E74" s="1">
        <f t="shared" si="2"/>
        <v>0</v>
      </c>
      <c r="F74" s="123"/>
      <c r="G74" s="83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:33" ht="19.5" x14ac:dyDescent="0.45">
      <c r="A75" s="113"/>
      <c r="B75" s="57" t="s">
        <v>45</v>
      </c>
      <c r="C75" s="144">
        <f>'ניתוח הכנסות והוצאות'!C75</f>
        <v>0</v>
      </c>
      <c r="D75" s="54"/>
      <c r="E75" s="54">
        <f t="shared" si="2"/>
        <v>0</v>
      </c>
      <c r="F75" s="123"/>
      <c r="G75" s="89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:33" ht="19.5" x14ac:dyDescent="0.45">
      <c r="A76" s="113"/>
      <c r="B76" s="3" t="s">
        <v>45</v>
      </c>
      <c r="C76" s="144">
        <f>'ניתוח הכנסות והוצאות'!C76</f>
        <v>0</v>
      </c>
      <c r="D76" s="1"/>
      <c r="E76" s="1">
        <f t="shared" si="2"/>
        <v>0</v>
      </c>
      <c r="F76" s="123"/>
      <c r="G76" s="83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:33" ht="19.5" x14ac:dyDescent="0.45">
      <c r="A77" s="114"/>
      <c r="B77" s="57" t="s">
        <v>45</v>
      </c>
      <c r="C77" s="144">
        <f>'ניתוח הכנסות והוצאות'!C77</f>
        <v>0</v>
      </c>
      <c r="D77" s="54"/>
      <c r="E77" s="54">
        <f t="shared" si="2"/>
        <v>0</v>
      </c>
      <c r="F77" s="116"/>
      <c r="G77" s="89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:33" ht="19.5" x14ac:dyDescent="0.45">
      <c r="A78" s="67" t="s">
        <v>46</v>
      </c>
      <c r="B78" s="67"/>
      <c r="C78" s="68">
        <f>C12</f>
        <v>0</v>
      </c>
      <c r="D78" s="68">
        <f>D12</f>
        <v>0</v>
      </c>
      <c r="E78" s="68">
        <f>E12</f>
        <v>0</v>
      </c>
      <c r="F78" s="69"/>
      <c r="G78" s="86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:33" ht="20.25" thickBot="1" x14ac:dyDescent="0.5">
      <c r="A79" s="29" t="s">
        <v>47</v>
      </c>
      <c r="B79" s="29"/>
      <c r="C79" s="30">
        <f>SUM(C16:C75)</f>
        <v>0</v>
      </c>
      <c r="D79" s="30">
        <f>SUM(D16:D75)</f>
        <v>0</v>
      </c>
      <c r="E79" s="30">
        <f>SUM(E16:E75)</f>
        <v>0</v>
      </c>
      <c r="F79" s="31"/>
      <c r="G79" s="85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 spans="1:33" ht="24.75" x14ac:dyDescent="0.55000000000000004">
      <c r="A80" s="32" t="s">
        <v>96</v>
      </c>
      <c r="B80" s="32"/>
      <c r="C80" s="90">
        <f>C78-C79</f>
        <v>0</v>
      </c>
      <c r="D80" s="90">
        <f>D78-D79</f>
        <v>0</v>
      </c>
      <c r="E80" s="90">
        <f>E78-E79</f>
        <v>0</v>
      </c>
      <c r="F80" s="33"/>
      <c r="G80" s="34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 spans="1:33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  <row r="82" spans="1:33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</row>
    <row r="83" spans="1:33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  <row r="84" spans="1:33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</row>
    <row r="85" spans="1:33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</row>
    <row r="86" spans="1:33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</row>
    <row r="87" spans="1:33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</row>
    <row r="88" spans="1:33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</row>
    <row r="89" spans="1:33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</row>
    <row r="90" spans="1:33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</row>
    <row r="91" spans="1:33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</row>
    <row r="92" spans="1:33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</row>
    <row r="93" spans="1:33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</row>
    <row r="94" spans="1:33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</row>
    <row r="95" spans="1:33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</row>
    <row r="96" spans="1:33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</row>
    <row r="97" spans="1:33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</row>
    <row r="98" spans="1:33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</row>
    <row r="99" spans="1:33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</row>
    <row r="100" spans="1:33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</row>
    <row r="101" spans="1:33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</row>
    <row r="102" spans="1:33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</row>
    <row r="103" spans="1:33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</row>
    <row r="104" spans="1:33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</row>
    <row r="105" spans="1:33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</row>
    <row r="106" spans="1:33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</row>
    <row r="107" spans="1:33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</row>
    <row r="108" spans="1:33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</row>
    <row r="109" spans="1:33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</row>
    <row r="110" spans="1:33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</row>
    <row r="111" spans="1:33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</row>
    <row r="112" spans="1:33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</row>
    <row r="113" spans="1:33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</row>
    <row r="114" spans="1:33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</row>
    <row r="115" spans="1:33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</row>
    <row r="116" spans="1:33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</row>
    <row r="117" spans="1:33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</row>
    <row r="118" spans="1:33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</row>
    <row r="119" spans="1:33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</row>
    <row r="120" spans="1:33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</row>
    <row r="121" spans="1:33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</row>
    <row r="122" spans="1:33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</row>
    <row r="123" spans="1:33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</row>
    <row r="124" spans="1:33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</row>
    <row r="125" spans="1:33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</row>
    <row r="126" spans="1:33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</row>
    <row r="127" spans="1:33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</row>
    <row r="128" spans="1:33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</row>
    <row r="129" spans="1:33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</row>
    <row r="130" spans="1:33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 spans="1:33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</row>
    <row r="132" spans="1:33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</row>
    <row r="133" spans="1:33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</row>
    <row r="134" spans="1:33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 spans="1:33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</row>
    <row r="136" spans="1:33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</row>
    <row r="137" spans="1:33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</row>
    <row r="138" spans="1:33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</row>
    <row r="139" spans="1:33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</row>
    <row r="140" spans="1:33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</row>
    <row r="141" spans="1:33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</row>
    <row r="142" spans="1:33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</row>
    <row r="143" spans="1:33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</row>
    <row r="144" spans="1:33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</row>
    <row r="145" spans="1:33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</row>
    <row r="146" spans="1:33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</row>
    <row r="147" spans="1:33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</row>
    <row r="148" spans="1:33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</row>
    <row r="149" spans="1:33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</row>
    <row r="150" spans="1:33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</row>
    <row r="151" spans="1:33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</row>
    <row r="152" spans="1:33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</row>
    <row r="153" spans="1:33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</row>
    <row r="154" spans="1:33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</row>
    <row r="155" spans="1:33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</row>
    <row r="156" spans="1:33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</row>
    <row r="157" spans="1:33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</row>
    <row r="158" spans="1:33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</row>
    <row r="159" spans="1:33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</row>
    <row r="160" spans="1:33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</row>
    <row r="161" spans="1:33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</row>
    <row r="162" spans="1:33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</row>
    <row r="163" spans="1:33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</row>
    <row r="164" spans="1:33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</row>
    <row r="165" spans="1:33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</row>
    <row r="166" spans="1:33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</row>
    <row r="167" spans="1:33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</row>
    <row r="168" spans="1:33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</row>
    <row r="169" spans="1:33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</row>
    <row r="170" spans="1:33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</row>
    <row r="171" spans="1:33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</row>
    <row r="172" spans="1:33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</row>
    <row r="173" spans="1:33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</row>
    <row r="174" spans="1:33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</row>
    <row r="175" spans="1:33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</row>
    <row r="176" spans="1:33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</row>
    <row r="177" spans="1:33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</row>
    <row r="178" spans="1:33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</row>
    <row r="179" spans="1:33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</row>
    <row r="180" spans="1:33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</row>
    <row r="181" spans="1:33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</row>
    <row r="182" spans="1:33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</row>
    <row r="183" spans="1:33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</row>
    <row r="184" spans="1:33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</row>
    <row r="185" spans="1:33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</row>
    <row r="186" spans="1:33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</row>
    <row r="187" spans="1:33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</row>
    <row r="188" spans="1:33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</row>
    <row r="189" spans="1:33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</row>
    <row r="190" spans="1:33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</row>
    <row r="191" spans="1:33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</row>
    <row r="192" spans="1:33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</row>
    <row r="193" spans="1:33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</row>
    <row r="194" spans="1:33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</row>
    <row r="195" spans="1:33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</row>
    <row r="196" spans="1:33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</row>
    <row r="197" spans="1:33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</row>
    <row r="198" spans="1:33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</row>
    <row r="199" spans="1:33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</row>
    <row r="200" spans="1:33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</row>
    <row r="201" spans="1:33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</row>
    <row r="202" spans="1:33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</row>
    <row r="203" spans="1:33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</row>
    <row r="204" spans="1:33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</row>
    <row r="205" spans="1:33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</row>
    <row r="206" spans="1:33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</row>
    <row r="207" spans="1:33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</row>
    <row r="208" spans="1:33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</row>
    <row r="209" spans="1:33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</row>
    <row r="210" spans="1:33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</row>
    <row r="211" spans="1:33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</row>
    <row r="212" spans="1:33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</row>
    <row r="213" spans="1:33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</row>
    <row r="214" spans="1:33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</row>
    <row r="215" spans="1:33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</row>
    <row r="216" spans="1:33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</row>
    <row r="217" spans="1:33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</row>
    <row r="218" spans="1:33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</row>
    <row r="219" spans="1:33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</row>
    <row r="220" spans="1:33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</row>
    <row r="221" spans="1:33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</row>
    <row r="222" spans="1:33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</row>
    <row r="223" spans="1:33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</row>
    <row r="224" spans="1:33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</row>
    <row r="225" spans="1:33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</row>
    <row r="226" spans="1:33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</row>
    <row r="227" spans="1:33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</row>
    <row r="228" spans="1:33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</row>
    <row r="229" spans="1:33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</row>
    <row r="230" spans="1:33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</row>
    <row r="231" spans="1:33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</row>
    <row r="232" spans="1:33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</row>
    <row r="233" spans="1:33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</row>
    <row r="234" spans="1:33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</row>
    <row r="235" spans="1:33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</row>
    <row r="236" spans="1:33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</row>
    <row r="237" spans="1:33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</row>
    <row r="238" spans="1:33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</row>
    <row r="239" spans="1:33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</row>
    <row r="240" spans="1:33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</row>
    <row r="241" spans="1:33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</row>
    <row r="242" spans="1:33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</row>
    <row r="243" spans="1:33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</row>
    <row r="244" spans="1:33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</row>
    <row r="245" spans="1:33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</row>
    <row r="246" spans="1:33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</row>
    <row r="247" spans="1:33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</row>
    <row r="248" spans="1:33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</row>
    <row r="249" spans="1:33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</row>
    <row r="250" spans="1:33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</row>
    <row r="251" spans="1:33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</row>
    <row r="252" spans="1:33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</row>
    <row r="253" spans="1:33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</row>
    <row r="254" spans="1:33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</row>
    <row r="255" spans="1:33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</row>
    <row r="256" spans="1:33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</row>
    <row r="257" spans="1:33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</row>
    <row r="258" spans="1:33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</row>
    <row r="259" spans="1:33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</row>
    <row r="260" spans="1:33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</row>
    <row r="261" spans="1:33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</row>
    <row r="262" spans="1:33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</row>
    <row r="263" spans="1:33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</row>
    <row r="264" spans="1:33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</row>
    <row r="265" spans="1:33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</row>
    <row r="266" spans="1:33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</row>
    <row r="267" spans="1:33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</row>
    <row r="268" spans="1:33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</row>
    <row r="269" spans="1:33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</row>
    <row r="270" spans="1:33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</row>
    <row r="271" spans="1:33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</row>
    <row r="272" spans="1:33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</row>
    <row r="273" spans="1:33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</row>
    <row r="274" spans="1:33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</row>
    <row r="275" spans="1:33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</row>
    <row r="276" spans="1:33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</row>
    <row r="277" spans="1:33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</row>
    <row r="278" spans="1:33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</row>
    <row r="279" spans="1:33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</row>
    <row r="280" spans="1:33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</row>
    <row r="281" spans="1:33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</row>
    <row r="282" spans="1:33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</row>
    <row r="283" spans="1:33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</row>
    <row r="284" spans="1:33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</row>
    <row r="285" spans="1:33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</row>
    <row r="286" spans="1:33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</row>
    <row r="287" spans="1:33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</row>
    <row r="288" spans="1:33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</row>
    <row r="289" spans="1:33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</row>
    <row r="290" spans="1:33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</row>
    <row r="291" spans="1:33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</row>
    <row r="292" spans="1:33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</row>
    <row r="293" spans="1:33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</row>
    <row r="294" spans="1:33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</row>
    <row r="295" spans="1:33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</row>
    <row r="296" spans="1:33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</row>
    <row r="297" spans="1:33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</row>
    <row r="298" spans="1:33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</row>
    <row r="299" spans="1:33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</row>
    <row r="300" spans="1:33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</row>
    <row r="301" spans="1:33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</row>
    <row r="302" spans="1:33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</row>
    <row r="303" spans="1:33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</row>
    <row r="304" spans="1:33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</row>
    <row r="305" spans="1:33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</row>
    <row r="306" spans="1:33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</row>
    <row r="307" spans="1:33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</row>
    <row r="308" spans="1:33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</row>
    <row r="309" spans="1:33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</row>
    <row r="310" spans="1:33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</row>
    <row r="311" spans="1:33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</row>
    <row r="312" spans="1:33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</row>
    <row r="313" spans="1:33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</row>
    <row r="314" spans="1:33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</row>
    <row r="315" spans="1:33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</row>
    <row r="316" spans="1:33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</row>
    <row r="317" spans="1:33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</row>
    <row r="318" spans="1:33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</row>
    <row r="319" spans="1:33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</row>
    <row r="320" spans="1:33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</row>
    <row r="321" spans="1:33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</row>
    <row r="322" spans="1:33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</row>
    <row r="323" spans="1:33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</row>
    <row r="324" spans="1:33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</row>
    <row r="325" spans="1:33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</row>
    <row r="326" spans="1:33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</row>
    <row r="327" spans="1:33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</row>
    <row r="328" spans="1:33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</row>
    <row r="329" spans="1:33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</row>
    <row r="330" spans="1:33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</row>
    <row r="331" spans="1:33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</row>
    <row r="332" spans="1:33" x14ac:dyDescent="0.2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</row>
    <row r="333" spans="1:33" x14ac:dyDescent="0.2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</row>
    <row r="334" spans="1:33" x14ac:dyDescent="0.2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</row>
    <row r="335" spans="1:33" x14ac:dyDescent="0.2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</row>
    <row r="336" spans="1:33" x14ac:dyDescent="0.2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</row>
    <row r="337" spans="1:33" x14ac:dyDescent="0.2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</row>
    <row r="338" spans="1:33" x14ac:dyDescent="0.2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</row>
    <row r="339" spans="1:33" x14ac:dyDescent="0.2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</row>
    <row r="340" spans="1:33" x14ac:dyDescent="0.2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</row>
    <row r="341" spans="1:33" x14ac:dyDescent="0.2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</row>
    <row r="342" spans="1:33" x14ac:dyDescent="0.2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</row>
    <row r="343" spans="1:33" x14ac:dyDescent="0.2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</row>
    <row r="344" spans="1:33" x14ac:dyDescent="0.2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</row>
    <row r="345" spans="1:33" x14ac:dyDescent="0.2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</row>
    <row r="346" spans="1:33" x14ac:dyDescent="0.2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</row>
    <row r="347" spans="1:33" x14ac:dyDescent="0.2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</row>
    <row r="348" spans="1:33" x14ac:dyDescent="0.2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</row>
    <row r="349" spans="1:33" x14ac:dyDescent="0.2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</row>
    <row r="350" spans="1:33" x14ac:dyDescent="0.2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</row>
    <row r="351" spans="1:33" x14ac:dyDescent="0.2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</row>
    <row r="352" spans="1:33" x14ac:dyDescent="0.2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</row>
    <row r="353" spans="1:33" x14ac:dyDescent="0.2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</row>
    <row r="354" spans="1:33" x14ac:dyDescent="0.2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</row>
    <row r="355" spans="1:33" x14ac:dyDescent="0.2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</row>
    <row r="356" spans="1:33" x14ac:dyDescent="0.2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</row>
    <row r="357" spans="1:33" x14ac:dyDescent="0.2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</row>
    <row r="358" spans="1:33" x14ac:dyDescent="0.2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</row>
    <row r="359" spans="1:33" x14ac:dyDescent="0.2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</row>
    <row r="360" spans="1:33" x14ac:dyDescent="0.2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</row>
    <row r="361" spans="1:33" x14ac:dyDescent="0.2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</row>
    <row r="362" spans="1:33" x14ac:dyDescent="0.2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</row>
    <row r="363" spans="1:33" x14ac:dyDescent="0.2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</row>
    <row r="364" spans="1:33" x14ac:dyDescent="0.2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</row>
    <row r="365" spans="1:33" x14ac:dyDescent="0.2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</row>
    <row r="366" spans="1:33" x14ac:dyDescent="0.2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</row>
    <row r="367" spans="1:33" x14ac:dyDescent="0.2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</row>
    <row r="368" spans="1:33" x14ac:dyDescent="0.2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</row>
    <row r="369" spans="1:33" x14ac:dyDescent="0.2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</row>
    <row r="370" spans="1:33" x14ac:dyDescent="0.2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</row>
    <row r="371" spans="1:33" x14ac:dyDescent="0.2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</row>
    <row r="372" spans="1:33" x14ac:dyDescent="0.2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</row>
    <row r="373" spans="1:33" x14ac:dyDescent="0.2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</row>
    <row r="374" spans="1:33" x14ac:dyDescent="0.2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</row>
    <row r="375" spans="1:33" x14ac:dyDescent="0.2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</row>
    <row r="376" spans="1:33" x14ac:dyDescent="0.2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</row>
    <row r="377" spans="1:33" x14ac:dyDescent="0.2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</row>
    <row r="378" spans="1:33" x14ac:dyDescent="0.2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</row>
    <row r="379" spans="1:33" x14ac:dyDescent="0.2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</row>
    <row r="380" spans="1:33" x14ac:dyDescent="0.2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</row>
    <row r="381" spans="1:33" x14ac:dyDescent="0.2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</row>
    <row r="382" spans="1:33" x14ac:dyDescent="0.2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</row>
    <row r="383" spans="1:33" x14ac:dyDescent="0.2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</row>
    <row r="384" spans="1:33" x14ac:dyDescent="0.2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</row>
    <row r="385" spans="1:33" x14ac:dyDescent="0.2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</row>
    <row r="386" spans="1:33" x14ac:dyDescent="0.2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</row>
    <row r="387" spans="1:33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</row>
    <row r="388" spans="1:33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</row>
    <row r="389" spans="1:33" x14ac:dyDescent="0.2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</row>
    <row r="390" spans="1:33" x14ac:dyDescent="0.2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</row>
    <row r="391" spans="1:33" x14ac:dyDescent="0.2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</row>
    <row r="392" spans="1:33" x14ac:dyDescent="0.2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</row>
    <row r="393" spans="1:33" x14ac:dyDescent="0.2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</row>
    <row r="394" spans="1:33" x14ac:dyDescent="0.2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</row>
    <row r="395" spans="1:33" x14ac:dyDescent="0.2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</row>
    <row r="396" spans="1:33" x14ac:dyDescent="0.2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</row>
    <row r="397" spans="1:33" x14ac:dyDescent="0.2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</row>
    <row r="398" spans="1:33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</row>
    <row r="399" spans="1:33" x14ac:dyDescent="0.2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</row>
    <row r="400" spans="1:33" x14ac:dyDescent="0.2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</row>
    <row r="401" spans="1:33" x14ac:dyDescent="0.2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</row>
    <row r="402" spans="1:33" x14ac:dyDescent="0.2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</row>
    <row r="403" spans="1:33" x14ac:dyDescent="0.2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</row>
    <row r="404" spans="1:33" x14ac:dyDescent="0.2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</row>
    <row r="405" spans="1:33" x14ac:dyDescent="0.2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</row>
    <row r="406" spans="1:33" x14ac:dyDescent="0.2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</row>
    <row r="407" spans="1:33" x14ac:dyDescent="0.2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</row>
    <row r="408" spans="1:33" x14ac:dyDescent="0.2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</row>
    <row r="409" spans="1:33" x14ac:dyDescent="0.2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</row>
    <row r="410" spans="1:33" x14ac:dyDescent="0.2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</row>
    <row r="411" spans="1:33" x14ac:dyDescent="0.2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</row>
    <row r="412" spans="1:33" x14ac:dyDescent="0.2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</row>
    <row r="413" spans="1:33" x14ac:dyDescent="0.2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</row>
    <row r="414" spans="1:33" x14ac:dyDescent="0.2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</row>
    <row r="415" spans="1:33" x14ac:dyDescent="0.2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</row>
    <row r="416" spans="1:33" x14ac:dyDescent="0.2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</row>
    <row r="417" spans="1:33" x14ac:dyDescent="0.2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</row>
    <row r="418" spans="1:33" x14ac:dyDescent="0.2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</row>
    <row r="419" spans="1:33" x14ac:dyDescent="0.2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</row>
    <row r="420" spans="1:33" x14ac:dyDescent="0.2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</row>
    <row r="421" spans="1:33" x14ac:dyDescent="0.2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</row>
    <row r="422" spans="1:33" x14ac:dyDescent="0.2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</row>
    <row r="423" spans="1:33" x14ac:dyDescent="0.2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</row>
    <row r="424" spans="1:33" x14ac:dyDescent="0.2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</row>
    <row r="425" spans="1:33" x14ac:dyDescent="0.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</row>
    <row r="426" spans="1:33" x14ac:dyDescent="0.2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</row>
    <row r="427" spans="1:33" x14ac:dyDescent="0.2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</row>
    <row r="428" spans="1:33" x14ac:dyDescent="0.2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</row>
    <row r="429" spans="1:33" x14ac:dyDescent="0.25"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</row>
    <row r="430" spans="1:33" x14ac:dyDescent="0.25"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</row>
    <row r="431" spans="1:33" x14ac:dyDescent="0.25"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</row>
    <row r="432" spans="1:33" x14ac:dyDescent="0.25"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</row>
    <row r="433" spans="8:33" x14ac:dyDescent="0.25"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</row>
    <row r="434" spans="8:33" x14ac:dyDescent="0.25"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</row>
    <row r="435" spans="8:33" x14ac:dyDescent="0.25"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</row>
    <row r="436" spans="8:33" x14ac:dyDescent="0.25"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</row>
    <row r="437" spans="8:33" x14ac:dyDescent="0.25"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</row>
    <row r="438" spans="8:33" x14ac:dyDescent="0.25"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</row>
    <row r="439" spans="8:33" x14ac:dyDescent="0.25"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</row>
    <row r="440" spans="8:33" x14ac:dyDescent="0.25"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</row>
    <row r="441" spans="8:33" x14ac:dyDescent="0.25"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</row>
    <row r="442" spans="8:33" x14ac:dyDescent="0.25"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</row>
    <row r="443" spans="8:33" x14ac:dyDescent="0.25"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</row>
    <row r="444" spans="8:33" x14ac:dyDescent="0.25"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</row>
    <row r="445" spans="8:33" x14ac:dyDescent="0.25"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</row>
    <row r="446" spans="8:33" x14ac:dyDescent="0.25"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</row>
    <row r="447" spans="8:33" x14ac:dyDescent="0.25"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</row>
    <row r="448" spans="8:33" x14ac:dyDescent="0.25"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</row>
    <row r="449" spans="8:33" x14ac:dyDescent="0.25"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</row>
    <row r="450" spans="8:33" x14ac:dyDescent="0.25"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</row>
    <row r="451" spans="8:33" x14ac:dyDescent="0.25"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</row>
    <row r="452" spans="8:33" x14ac:dyDescent="0.25"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</row>
    <row r="453" spans="8:33" x14ac:dyDescent="0.25"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</row>
    <row r="454" spans="8:33" x14ac:dyDescent="0.25"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</row>
    <row r="455" spans="8:33" x14ac:dyDescent="0.25"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</row>
    <row r="456" spans="8:33" x14ac:dyDescent="0.25"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</row>
    <row r="457" spans="8:33" x14ac:dyDescent="0.25"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</row>
    <row r="458" spans="8:33" x14ac:dyDescent="0.25"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</row>
    <row r="459" spans="8:33" x14ac:dyDescent="0.25"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</row>
    <row r="460" spans="8:33" x14ac:dyDescent="0.25"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</row>
    <row r="461" spans="8:33" x14ac:dyDescent="0.25"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</row>
    <row r="462" spans="8:33" x14ac:dyDescent="0.25"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</row>
    <row r="463" spans="8:33" x14ac:dyDescent="0.25"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</row>
    <row r="464" spans="8:33" x14ac:dyDescent="0.25"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</row>
    <row r="465" spans="8:33" x14ac:dyDescent="0.25"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</row>
    <row r="466" spans="8:33" x14ac:dyDescent="0.25"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</row>
    <row r="467" spans="8:33" x14ac:dyDescent="0.25"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</row>
    <row r="468" spans="8:33" x14ac:dyDescent="0.25"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</row>
    <row r="469" spans="8:33" x14ac:dyDescent="0.25"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</row>
    <row r="470" spans="8:33" x14ac:dyDescent="0.25"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</row>
    <row r="471" spans="8:33" x14ac:dyDescent="0.25"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</row>
    <row r="472" spans="8:33" x14ac:dyDescent="0.25"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</row>
    <row r="473" spans="8:33" x14ac:dyDescent="0.25"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</row>
    <row r="474" spans="8:33" x14ac:dyDescent="0.25"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</row>
    <row r="475" spans="8:33" x14ac:dyDescent="0.25"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</row>
    <row r="476" spans="8:33" x14ac:dyDescent="0.25"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</row>
    <row r="477" spans="8:33" x14ac:dyDescent="0.25"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</row>
    <row r="478" spans="8:33" x14ac:dyDescent="0.25"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</row>
    <row r="479" spans="8:33" x14ac:dyDescent="0.25"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</row>
    <row r="480" spans="8:33" x14ac:dyDescent="0.25"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</row>
    <row r="481" spans="8:33" x14ac:dyDescent="0.25"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</row>
    <row r="482" spans="8:33" x14ac:dyDescent="0.25"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</row>
    <row r="483" spans="8:33" x14ac:dyDescent="0.25"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</row>
    <row r="484" spans="8:33" x14ac:dyDescent="0.25"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</row>
    <row r="485" spans="8:33" x14ac:dyDescent="0.25"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</row>
    <row r="486" spans="8:33" x14ac:dyDescent="0.25"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</row>
    <row r="487" spans="8:33" x14ac:dyDescent="0.25"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</row>
    <row r="488" spans="8:33" x14ac:dyDescent="0.25">
      <c r="H488" s="47"/>
      <c r="I488" s="47"/>
      <c r="J488" s="47"/>
      <c r="K488" s="47"/>
      <c r="L488" s="47"/>
      <c r="M488" s="47"/>
      <c r="N488" s="47"/>
    </row>
  </sheetData>
  <mergeCells count="28">
    <mergeCell ref="A56:A57"/>
    <mergeCell ref="F56:F57"/>
    <mergeCell ref="A66:A77"/>
    <mergeCell ref="F66:F77"/>
    <mergeCell ref="A58:A63"/>
    <mergeCell ref="F58:F63"/>
    <mergeCell ref="A47:A49"/>
    <mergeCell ref="F47:F49"/>
    <mergeCell ref="A50:A53"/>
    <mergeCell ref="F50:F53"/>
    <mergeCell ref="A54:A55"/>
    <mergeCell ref="F54:F55"/>
    <mergeCell ref="A4:A11"/>
    <mergeCell ref="A12:B12"/>
    <mergeCell ref="A1:E2"/>
    <mergeCell ref="A14:G14"/>
    <mergeCell ref="A64:A65"/>
    <mergeCell ref="F64:F65"/>
    <mergeCell ref="A16:A21"/>
    <mergeCell ref="F16:F21"/>
    <mergeCell ref="A22:A31"/>
    <mergeCell ref="F22:F31"/>
    <mergeCell ref="A32:A36"/>
    <mergeCell ref="F32:F36"/>
    <mergeCell ref="A37:A40"/>
    <mergeCell ref="F37:F40"/>
    <mergeCell ref="A41:A46"/>
    <mergeCell ref="F41:F4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516F-8BB6-45CC-9A08-A813464AE845}">
  <dimension ref="A1:BM762"/>
  <sheetViews>
    <sheetView rightToLeft="1" tabSelected="1" zoomScaleNormal="100" workbookViewId="0">
      <selection activeCell="U7" sqref="U7"/>
    </sheetView>
  </sheetViews>
  <sheetFormatPr defaultColWidth="11" defaultRowHeight="15.75" x14ac:dyDescent="0.25"/>
  <cols>
    <col min="1" max="1" width="13" bestFit="1" customWidth="1"/>
    <col min="2" max="2" width="26.5" customWidth="1"/>
    <col min="3" max="3" width="13.625" customWidth="1"/>
    <col min="4" max="15" width="11.125" customWidth="1"/>
  </cols>
  <sheetData>
    <row r="1" spans="1:65" ht="15.75" customHeight="1" x14ac:dyDescent="0.25">
      <c r="A1" s="132" t="s">
        <v>92</v>
      </c>
      <c r="B1" s="13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65" ht="15.75" customHeight="1" x14ac:dyDescent="0.25">
      <c r="A2" s="134"/>
      <c r="B2" s="134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5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</row>
    <row r="3" spans="1:65" ht="23.25" customHeight="1" x14ac:dyDescent="0.55000000000000004">
      <c r="A3" s="97"/>
      <c r="B3" s="98" t="s">
        <v>94</v>
      </c>
      <c r="C3" s="98" t="s">
        <v>90</v>
      </c>
      <c r="D3" s="99" t="s">
        <v>97</v>
      </c>
      <c r="E3" s="100" t="s">
        <v>98</v>
      </c>
      <c r="F3" s="100" t="s">
        <v>99</v>
      </c>
      <c r="G3" s="100" t="s">
        <v>100</v>
      </c>
      <c r="H3" s="100" t="s">
        <v>101</v>
      </c>
      <c r="I3" s="100" t="s">
        <v>102</v>
      </c>
      <c r="J3" s="100" t="s">
        <v>103</v>
      </c>
      <c r="K3" s="100" t="s">
        <v>104</v>
      </c>
      <c r="L3" s="100" t="s">
        <v>105</v>
      </c>
      <c r="M3" s="100" t="s">
        <v>106</v>
      </c>
      <c r="N3" s="100" t="s">
        <v>107</v>
      </c>
      <c r="O3" s="101" t="s">
        <v>108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</row>
    <row r="4" spans="1:65" ht="23.25" customHeight="1" x14ac:dyDescent="0.45">
      <c r="A4" s="122" t="s">
        <v>0</v>
      </c>
      <c r="B4" s="10" t="s">
        <v>1</v>
      </c>
      <c r="C4" s="80">
        <f>'בניית תקציב'!D4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</row>
    <row r="5" spans="1:65" ht="23.25" customHeight="1" x14ac:dyDescent="0.45">
      <c r="A5" s="120"/>
      <c r="B5" s="53" t="s">
        <v>2</v>
      </c>
      <c r="C5" s="12">
        <f>'בניית תקציב'!D5</f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</row>
    <row r="6" spans="1:65" ht="23.25" customHeight="1" x14ac:dyDescent="0.45">
      <c r="A6" s="120"/>
      <c r="B6" s="10" t="s">
        <v>3</v>
      </c>
      <c r="C6" s="80">
        <f>'בניית תקציב'!D6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</row>
    <row r="7" spans="1:65" ht="23.25" customHeight="1" x14ac:dyDescent="0.45">
      <c r="A7" s="120"/>
      <c r="B7" s="53" t="s">
        <v>4</v>
      </c>
      <c r="C7" s="12">
        <f>'בניית תקציב'!D7</f>
        <v>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</row>
    <row r="8" spans="1:65" ht="19.5" x14ac:dyDescent="0.45">
      <c r="A8" s="120"/>
      <c r="B8" s="10" t="s">
        <v>89</v>
      </c>
      <c r="C8" s="80">
        <f>'בניית תקציב'!D8</f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</row>
    <row r="9" spans="1:65" ht="19.5" x14ac:dyDescent="0.45">
      <c r="A9" s="120"/>
      <c r="B9" s="53" t="s">
        <v>71</v>
      </c>
      <c r="C9" s="12">
        <f>'בניית תקציב'!D9</f>
        <v>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</row>
    <row r="10" spans="1:65" ht="19.5" x14ac:dyDescent="0.45">
      <c r="A10" s="120"/>
      <c r="B10" s="10" t="s">
        <v>71</v>
      </c>
      <c r="C10" s="80">
        <f>'בניית תקציב'!D10</f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</row>
    <row r="11" spans="1:65" ht="19.5" x14ac:dyDescent="0.45">
      <c r="A11" s="121"/>
      <c r="B11" s="53" t="s">
        <v>71</v>
      </c>
      <c r="C11" s="12">
        <f>'בניית תקציב'!D11</f>
        <v>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</row>
    <row r="12" spans="1:65" ht="19.5" x14ac:dyDescent="0.45">
      <c r="A12" s="142" t="s">
        <v>64</v>
      </c>
      <c r="B12" s="142"/>
      <c r="C12" s="13">
        <f t="shared" ref="C12:E12" si="0">SUM(C4:C11)</f>
        <v>0</v>
      </c>
      <c r="D12" s="11">
        <f t="shared" si="0"/>
        <v>0</v>
      </c>
      <c r="E12" s="11">
        <f t="shared" si="0"/>
        <v>0</v>
      </c>
      <c r="F12" s="11">
        <f t="shared" ref="F12" si="1">SUM(F4:F11)</f>
        <v>0</v>
      </c>
      <c r="G12" s="11">
        <f t="shared" ref="G12" si="2">SUM(G4:G11)</f>
        <v>0</v>
      </c>
      <c r="H12" s="11">
        <f t="shared" ref="H12" si="3">SUM(H4:H11)</f>
        <v>0</v>
      </c>
      <c r="I12" s="11">
        <f t="shared" ref="I12" si="4">SUM(I4:I11)</f>
        <v>0</v>
      </c>
      <c r="J12" s="11">
        <f t="shared" ref="J12" si="5">SUM(J4:J11)</f>
        <v>0</v>
      </c>
      <c r="K12" s="11">
        <f t="shared" ref="K12" si="6">SUM(K4:K11)</f>
        <v>0</v>
      </c>
      <c r="L12" s="11">
        <f t="shared" ref="L12" si="7">SUM(L4:L11)</f>
        <v>0</v>
      </c>
      <c r="M12" s="11">
        <f t="shared" ref="M12" si="8">SUM(M4:M11)</f>
        <v>0</v>
      </c>
      <c r="N12" s="11">
        <f t="shared" ref="N12" si="9">SUM(N4:N11)</f>
        <v>0</v>
      </c>
      <c r="O12" s="11">
        <f t="shared" ref="O12" si="10">SUM(O4:O11)</f>
        <v>0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</row>
    <row r="13" spans="1:65" ht="19.5" x14ac:dyDescent="0.45">
      <c r="A13" s="141" t="s">
        <v>109</v>
      </c>
      <c r="B13" s="141"/>
      <c r="C13" s="96"/>
      <c r="D13" s="46">
        <f>D12-$C$12</f>
        <v>0</v>
      </c>
      <c r="E13" s="46">
        <f t="shared" ref="E13:O13" si="11">E12-$C$12</f>
        <v>0</v>
      </c>
      <c r="F13" s="46">
        <f t="shared" si="11"/>
        <v>0</v>
      </c>
      <c r="G13" s="46">
        <f t="shared" si="11"/>
        <v>0</v>
      </c>
      <c r="H13" s="46">
        <f t="shared" si="11"/>
        <v>0</v>
      </c>
      <c r="I13" s="46">
        <f t="shared" si="11"/>
        <v>0</v>
      </c>
      <c r="J13" s="46">
        <f t="shared" si="11"/>
        <v>0</v>
      </c>
      <c r="K13" s="46">
        <f t="shared" si="11"/>
        <v>0</v>
      </c>
      <c r="L13" s="46">
        <f t="shared" si="11"/>
        <v>0</v>
      </c>
      <c r="M13" s="46">
        <f t="shared" si="11"/>
        <v>0</v>
      </c>
      <c r="N13" s="46">
        <f t="shared" si="11"/>
        <v>0</v>
      </c>
      <c r="O13" s="34">
        <f t="shared" si="11"/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</row>
    <row r="14" spans="1:65" ht="19.5" x14ac:dyDescent="0.45">
      <c r="A14" s="106"/>
      <c r="B14" s="106"/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</row>
    <row r="15" spans="1:65" ht="30.95" customHeight="1" x14ac:dyDescent="0.55000000000000004">
      <c r="A15" s="139" t="s">
        <v>114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</row>
    <row r="16" spans="1:65" ht="21" customHeight="1" x14ac:dyDescent="0.55000000000000004">
      <c r="A16" s="91"/>
      <c r="B16" s="92" t="s">
        <v>95</v>
      </c>
      <c r="C16" s="92" t="s">
        <v>90</v>
      </c>
      <c r="D16" s="93" t="s">
        <v>97</v>
      </c>
      <c r="E16" s="94" t="s">
        <v>98</v>
      </c>
      <c r="F16" s="94" t="s">
        <v>99</v>
      </c>
      <c r="G16" s="94" t="s">
        <v>100</v>
      </c>
      <c r="H16" s="94" t="s">
        <v>101</v>
      </c>
      <c r="I16" s="94" t="s">
        <v>102</v>
      </c>
      <c r="J16" s="94" t="s">
        <v>103</v>
      </c>
      <c r="K16" s="94" t="s">
        <v>104</v>
      </c>
      <c r="L16" s="94" t="s">
        <v>105</v>
      </c>
      <c r="M16" s="94" t="s">
        <v>106</v>
      </c>
      <c r="N16" s="94" t="s">
        <v>107</v>
      </c>
      <c r="O16" s="95" t="s">
        <v>108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</row>
    <row r="17" spans="1:65" ht="19.5" x14ac:dyDescent="0.45">
      <c r="A17" s="122" t="s">
        <v>5</v>
      </c>
      <c r="B17" s="3" t="s">
        <v>6</v>
      </c>
      <c r="C17" s="81">
        <f>'בניית תקציב'!D16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</row>
    <row r="18" spans="1:65" ht="19.5" x14ac:dyDescent="0.45">
      <c r="A18" s="120"/>
      <c r="B18" s="57" t="s">
        <v>7</v>
      </c>
      <c r="C18" s="54">
        <f>'בניית תקציב'!D17</f>
        <v>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</row>
    <row r="19" spans="1:65" ht="19.5" x14ac:dyDescent="0.45">
      <c r="A19" s="120"/>
      <c r="B19" s="3" t="s">
        <v>8</v>
      </c>
      <c r="C19" s="81">
        <f>'בניית תקציב'!D18</f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</row>
    <row r="20" spans="1:65" ht="19.5" x14ac:dyDescent="0.45">
      <c r="A20" s="120"/>
      <c r="B20" s="57" t="s">
        <v>9</v>
      </c>
      <c r="C20" s="54">
        <f>'בניית תקציב'!D19</f>
        <v>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</row>
    <row r="21" spans="1:65" ht="19.5" x14ac:dyDescent="0.45">
      <c r="A21" s="120"/>
      <c r="B21" s="3" t="s">
        <v>62</v>
      </c>
      <c r="C21" s="81">
        <f>'בניית תקציב'!D20</f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</row>
    <row r="22" spans="1:65" ht="19.5" x14ac:dyDescent="0.45">
      <c r="A22" s="120"/>
      <c r="B22" s="57" t="s">
        <v>10</v>
      </c>
      <c r="C22" s="54">
        <f>'בניית תקציב'!D21</f>
        <v>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</row>
    <row r="23" spans="1:65" ht="19.5" x14ac:dyDescent="0.45">
      <c r="A23" s="127" t="s">
        <v>11</v>
      </c>
      <c r="B23" s="4" t="s">
        <v>12</v>
      </c>
      <c r="C23" s="81">
        <f>'בניית תקציב'!D22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</row>
    <row r="24" spans="1:65" ht="19.5" x14ac:dyDescent="0.45">
      <c r="A24" s="126"/>
      <c r="B24" s="59" t="s">
        <v>13</v>
      </c>
      <c r="C24" s="54">
        <f>'בניית תקציב'!D23</f>
        <v>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</row>
    <row r="25" spans="1:65" ht="19.5" x14ac:dyDescent="0.45">
      <c r="A25" s="126"/>
      <c r="B25" s="4" t="s">
        <v>14</v>
      </c>
      <c r="C25" s="81">
        <f>'בניית תקציב'!D24</f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</row>
    <row r="26" spans="1:65" ht="19.5" x14ac:dyDescent="0.45">
      <c r="A26" s="126"/>
      <c r="B26" s="59" t="s">
        <v>15</v>
      </c>
      <c r="C26" s="54">
        <f>'בניית תקציב'!D25</f>
        <v>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</row>
    <row r="27" spans="1:65" ht="19.5" x14ac:dyDescent="0.45">
      <c r="A27" s="126"/>
      <c r="B27" s="4" t="s">
        <v>16</v>
      </c>
      <c r="C27" s="81">
        <f>'בניית תקציב'!D26</f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</row>
    <row r="28" spans="1:65" ht="19.5" x14ac:dyDescent="0.45">
      <c r="A28" s="126"/>
      <c r="B28" s="59" t="s">
        <v>17</v>
      </c>
      <c r="C28" s="54">
        <f>'בניית תקציב'!D27</f>
        <v>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</row>
    <row r="29" spans="1:65" ht="19.5" x14ac:dyDescent="0.45">
      <c r="A29" s="126"/>
      <c r="B29" s="4" t="s">
        <v>59</v>
      </c>
      <c r="C29" s="81">
        <f>'בניית תקציב'!D28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</row>
    <row r="30" spans="1:65" ht="19.5" x14ac:dyDescent="0.45">
      <c r="A30" s="126"/>
      <c r="B30" s="59" t="s">
        <v>18</v>
      </c>
      <c r="C30" s="54">
        <f>'בניית תקציב'!D29</f>
        <v>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</row>
    <row r="31" spans="1:65" ht="19.5" x14ac:dyDescent="0.45">
      <c r="A31" s="126"/>
      <c r="B31" s="4" t="s">
        <v>61</v>
      </c>
      <c r="C31" s="81">
        <f>'בניית תקציב'!D30</f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</row>
    <row r="32" spans="1:65" ht="19.5" x14ac:dyDescent="0.45">
      <c r="A32" s="126"/>
      <c r="B32" s="59" t="s">
        <v>68</v>
      </c>
      <c r="C32" s="54">
        <f>'בניית תקציב'!D31</f>
        <v>0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</row>
    <row r="33" spans="1:65" ht="19.5" x14ac:dyDescent="0.45">
      <c r="A33" s="122" t="s">
        <v>50</v>
      </c>
      <c r="B33" s="5" t="s">
        <v>60</v>
      </c>
      <c r="C33" s="81">
        <f>'בניית תקציב'!D32</f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</row>
    <row r="34" spans="1:65" ht="19.5" x14ac:dyDescent="0.45">
      <c r="A34" s="120"/>
      <c r="B34" s="60" t="s">
        <v>55</v>
      </c>
      <c r="C34" s="54">
        <f>'בניית תקציב'!D33</f>
        <v>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</row>
    <row r="35" spans="1:65" ht="19.5" x14ac:dyDescent="0.45">
      <c r="A35" s="120"/>
      <c r="B35" s="5" t="s">
        <v>19</v>
      </c>
      <c r="C35" s="81">
        <f>'בניית תקציב'!D34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</row>
    <row r="36" spans="1:65" ht="19.5" x14ac:dyDescent="0.45">
      <c r="A36" s="120"/>
      <c r="B36" s="60" t="s">
        <v>20</v>
      </c>
      <c r="C36" s="54">
        <f>'בניית תקציב'!D35</f>
        <v>0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</row>
    <row r="37" spans="1:65" ht="19.5" x14ac:dyDescent="0.45">
      <c r="A37" s="121"/>
      <c r="B37" s="5" t="s">
        <v>63</v>
      </c>
      <c r="C37" s="81">
        <f>'בניית תקציב'!D36</f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</row>
    <row r="38" spans="1:65" ht="19.5" x14ac:dyDescent="0.45">
      <c r="A38" s="126" t="s">
        <v>21</v>
      </c>
      <c r="B38" s="59" t="s">
        <v>56</v>
      </c>
      <c r="C38" s="54">
        <f>'בניית תקציב'!D37</f>
        <v>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</row>
    <row r="39" spans="1:65" ht="19.5" x14ac:dyDescent="0.45">
      <c r="A39" s="126"/>
      <c r="B39" s="4" t="s">
        <v>22</v>
      </c>
      <c r="C39" s="81">
        <f>'בניית תקציב'!D38</f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</row>
    <row r="40" spans="1:65" ht="19.5" x14ac:dyDescent="0.45">
      <c r="A40" s="126"/>
      <c r="B40" s="59" t="s">
        <v>23</v>
      </c>
      <c r="C40" s="54">
        <f>'בניית תקציב'!D39</f>
        <v>0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</row>
    <row r="41" spans="1:65" ht="19.5" x14ac:dyDescent="0.45">
      <c r="A41" s="126"/>
      <c r="B41" s="4" t="s">
        <v>24</v>
      </c>
      <c r="C41" s="81">
        <f>'בניית תקציב'!D40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</row>
    <row r="42" spans="1:65" ht="19.5" x14ac:dyDescent="0.45">
      <c r="A42" s="120" t="s">
        <v>65</v>
      </c>
      <c r="B42" s="57" t="s">
        <v>41</v>
      </c>
      <c r="C42" s="54">
        <f>'בניית תקציב'!D41</f>
        <v>0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</row>
    <row r="43" spans="1:65" ht="19.5" x14ac:dyDescent="0.45">
      <c r="A43" s="120"/>
      <c r="B43" s="3" t="s">
        <v>42</v>
      </c>
      <c r="C43" s="81">
        <f>'בניית תקציב'!D42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</row>
    <row r="44" spans="1:65" ht="19.5" x14ac:dyDescent="0.45">
      <c r="A44" s="120"/>
      <c r="B44" s="57" t="s">
        <v>25</v>
      </c>
      <c r="C44" s="54">
        <f>'בניית תקציב'!D43</f>
        <v>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</row>
    <row r="45" spans="1:65" ht="19.5" x14ac:dyDescent="0.45">
      <c r="A45" s="120"/>
      <c r="B45" s="3" t="s">
        <v>73</v>
      </c>
      <c r="C45" s="81">
        <f>'בניית תקציב'!D44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</row>
    <row r="46" spans="1:65" ht="19.5" x14ac:dyDescent="0.45">
      <c r="A46" s="120"/>
      <c r="B46" s="57" t="s">
        <v>26</v>
      </c>
      <c r="C46" s="54">
        <f>'בניית תקציב'!D45</f>
        <v>0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</row>
    <row r="47" spans="1:65" ht="18" customHeight="1" x14ac:dyDescent="0.45">
      <c r="A47" s="121"/>
      <c r="B47" s="6" t="s">
        <v>67</v>
      </c>
      <c r="C47" s="81">
        <f>'בניית תקציב'!D46</f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</row>
    <row r="48" spans="1:65" ht="19.5" x14ac:dyDescent="0.45">
      <c r="A48" s="127" t="s">
        <v>27</v>
      </c>
      <c r="B48" s="59" t="s">
        <v>28</v>
      </c>
      <c r="C48" s="54">
        <f>'בניית תקציב'!D47</f>
        <v>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</row>
    <row r="49" spans="1:65" ht="19.5" x14ac:dyDescent="0.45">
      <c r="A49" s="126"/>
      <c r="B49" s="4" t="s">
        <v>29</v>
      </c>
      <c r="C49" s="81">
        <f>'בניית תקציב'!D48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</row>
    <row r="50" spans="1:65" ht="19.5" x14ac:dyDescent="0.45">
      <c r="A50" s="128"/>
      <c r="B50" s="59" t="s">
        <v>30</v>
      </c>
      <c r="C50" s="54">
        <f>'בניית תקציב'!D49</f>
        <v>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</row>
    <row r="51" spans="1:65" ht="19.5" x14ac:dyDescent="0.45">
      <c r="A51" s="125" t="s">
        <v>35</v>
      </c>
      <c r="B51" s="3" t="s">
        <v>36</v>
      </c>
      <c r="C51" s="81">
        <f>'בניית תקציב'!D50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</row>
    <row r="52" spans="1:65" ht="19.5" x14ac:dyDescent="0.45">
      <c r="A52" s="125"/>
      <c r="B52" s="57" t="s">
        <v>51</v>
      </c>
      <c r="C52" s="54">
        <f>'בניית תקציב'!D51</f>
        <v>0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</row>
    <row r="53" spans="1:65" ht="19.5" x14ac:dyDescent="0.45">
      <c r="A53" s="125"/>
      <c r="B53" s="3" t="s">
        <v>37</v>
      </c>
      <c r="C53" s="81">
        <f>'בניית תקציב'!D52</f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</row>
    <row r="54" spans="1:65" ht="19.5" x14ac:dyDescent="0.45">
      <c r="A54" s="125"/>
      <c r="B54" s="57" t="s">
        <v>38</v>
      </c>
      <c r="C54" s="54">
        <f>'בניית תקציב'!D53</f>
        <v>0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</row>
    <row r="55" spans="1:65" ht="19.5" x14ac:dyDescent="0.45">
      <c r="A55" s="125" t="s">
        <v>39</v>
      </c>
      <c r="B55" s="3" t="s">
        <v>52</v>
      </c>
      <c r="C55" s="81">
        <f>'בניית תקציב'!D54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</row>
    <row r="56" spans="1:65" ht="19.5" x14ac:dyDescent="0.45">
      <c r="A56" s="125"/>
      <c r="B56" s="57" t="s">
        <v>40</v>
      </c>
      <c r="C56" s="54">
        <f>'בניית תקציב'!D55</f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</row>
    <row r="57" spans="1:65" ht="19.5" x14ac:dyDescent="0.45">
      <c r="A57" s="122" t="s">
        <v>74</v>
      </c>
      <c r="B57" s="3" t="s">
        <v>53</v>
      </c>
      <c r="C57" s="81">
        <f>'בניית תקציב'!D56</f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</row>
    <row r="58" spans="1:65" ht="19.5" x14ac:dyDescent="0.45">
      <c r="A58" s="121"/>
      <c r="B58" s="65" t="s">
        <v>66</v>
      </c>
      <c r="C58" s="54">
        <f>'בניית תקציב'!D57</f>
        <v>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</row>
    <row r="59" spans="1:65" ht="19.5" x14ac:dyDescent="0.45">
      <c r="A59" s="122" t="s">
        <v>43</v>
      </c>
      <c r="B59" s="3" t="s">
        <v>57</v>
      </c>
      <c r="C59" s="81">
        <f>'בניית תקציב'!D58</f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</row>
    <row r="60" spans="1:65" ht="19.5" x14ac:dyDescent="0.45">
      <c r="A60" s="120"/>
      <c r="B60" s="57" t="s">
        <v>58</v>
      </c>
      <c r="C60" s="54">
        <f>'בניית תקציב'!D59</f>
        <v>0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</row>
    <row r="61" spans="1:65" ht="19.5" x14ac:dyDescent="0.45">
      <c r="A61" s="120"/>
      <c r="B61" s="4" t="s">
        <v>70</v>
      </c>
      <c r="C61" s="81">
        <f>'בניית תקציב'!D60</f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</row>
    <row r="62" spans="1:65" ht="19.5" x14ac:dyDescent="0.45">
      <c r="A62" s="120"/>
      <c r="B62" s="59" t="s">
        <v>33</v>
      </c>
      <c r="C62" s="54">
        <f>'בניית תקציב'!D61</f>
        <v>0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</row>
    <row r="63" spans="1:65" ht="19.5" x14ac:dyDescent="0.45">
      <c r="A63" s="120"/>
      <c r="B63" s="4" t="s">
        <v>34</v>
      </c>
      <c r="C63" s="81">
        <f>'בניית תקציב'!D62</f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</row>
    <row r="64" spans="1:65" ht="19.5" x14ac:dyDescent="0.45">
      <c r="A64" s="121"/>
      <c r="B64" s="57" t="s">
        <v>71</v>
      </c>
      <c r="C64" s="54">
        <f>'בניית תקציב'!D63</f>
        <v>0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</row>
    <row r="65" spans="1:65" ht="19.5" x14ac:dyDescent="0.45">
      <c r="A65" s="110" t="s">
        <v>110</v>
      </c>
      <c r="B65" s="3" t="s">
        <v>111</v>
      </c>
      <c r="C65" s="81">
        <f>'בניית תקציב'!D64</f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</row>
    <row r="66" spans="1:65" ht="19.5" x14ac:dyDescent="0.45">
      <c r="A66" s="111"/>
      <c r="B66" s="57" t="s">
        <v>110</v>
      </c>
      <c r="C66" s="54">
        <f>'בניית תקציב'!D65</f>
        <v>0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</row>
    <row r="67" spans="1:65" ht="19.5" x14ac:dyDescent="0.45">
      <c r="A67" s="112" t="s">
        <v>31</v>
      </c>
      <c r="B67" s="3" t="s">
        <v>54</v>
      </c>
      <c r="C67" s="81">
        <f>'בניית תקציב'!D66</f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</row>
    <row r="68" spans="1:65" ht="19.5" x14ac:dyDescent="0.45">
      <c r="A68" s="113"/>
      <c r="B68" s="57" t="s">
        <v>88</v>
      </c>
      <c r="C68" s="54">
        <f>'בניית תקציב'!D67</f>
        <v>0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</row>
    <row r="69" spans="1:65" ht="19.5" x14ac:dyDescent="0.45">
      <c r="A69" s="113"/>
      <c r="B69" s="3" t="s">
        <v>44</v>
      </c>
      <c r="C69" s="81">
        <f>'בניית תקציב'!D68</f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</row>
    <row r="70" spans="1:65" ht="19.5" x14ac:dyDescent="0.45">
      <c r="A70" s="113"/>
      <c r="B70" s="57" t="s">
        <v>69</v>
      </c>
      <c r="C70" s="54">
        <f>'בניית תקציב'!D69</f>
        <v>0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</row>
    <row r="71" spans="1:65" ht="19.5" x14ac:dyDescent="0.45">
      <c r="A71" s="113"/>
      <c r="B71" s="3" t="s">
        <v>113</v>
      </c>
      <c r="C71" s="81">
        <f>'בניית תקציב'!D70</f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</row>
    <row r="72" spans="1:65" ht="19.5" x14ac:dyDescent="0.45">
      <c r="A72" s="113"/>
      <c r="B72" s="59" t="s">
        <v>32</v>
      </c>
      <c r="C72" s="54">
        <f>'בניית תקציב'!D71</f>
        <v>0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</row>
    <row r="73" spans="1:65" ht="19.5" x14ac:dyDescent="0.45">
      <c r="A73" s="113"/>
      <c r="B73" s="3" t="s">
        <v>112</v>
      </c>
      <c r="C73" s="81">
        <f>'בניית תקציב'!D72</f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</row>
    <row r="74" spans="1:65" ht="19.5" x14ac:dyDescent="0.45">
      <c r="A74" s="113"/>
      <c r="B74" s="57" t="s">
        <v>72</v>
      </c>
      <c r="C74" s="54">
        <f>'בניית תקציב'!D73</f>
        <v>0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</row>
    <row r="75" spans="1:65" ht="19.5" x14ac:dyDescent="0.45">
      <c r="A75" s="113"/>
      <c r="B75" s="3" t="s">
        <v>45</v>
      </c>
      <c r="C75" s="81">
        <f>'בניית תקציב'!D74</f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</row>
    <row r="76" spans="1:65" ht="19.5" x14ac:dyDescent="0.45">
      <c r="A76" s="113"/>
      <c r="B76" s="57" t="s">
        <v>45</v>
      </c>
      <c r="C76" s="54">
        <f>'בניית תקציב'!D75</f>
        <v>0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</row>
    <row r="77" spans="1:65" ht="19.5" x14ac:dyDescent="0.45">
      <c r="A77" s="113"/>
      <c r="B77" s="3" t="s">
        <v>45</v>
      </c>
      <c r="C77" s="81">
        <f>'בניית תקציב'!D76</f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</row>
    <row r="78" spans="1:65" ht="19.5" x14ac:dyDescent="0.45">
      <c r="A78" s="114"/>
      <c r="B78" s="57" t="s">
        <v>45</v>
      </c>
      <c r="C78" s="54">
        <f>'בניית תקציב'!D77</f>
        <v>0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</row>
    <row r="79" spans="1:65" ht="19.5" x14ac:dyDescent="0.45">
      <c r="A79" s="67" t="s">
        <v>46</v>
      </c>
      <c r="B79" s="67"/>
      <c r="C79" s="68">
        <f t="shared" ref="C79:O79" si="12">C12</f>
        <v>0</v>
      </c>
      <c r="D79" s="68">
        <f t="shared" si="12"/>
        <v>0</v>
      </c>
      <c r="E79" s="68">
        <f t="shared" si="12"/>
        <v>0</v>
      </c>
      <c r="F79" s="68">
        <f t="shared" si="12"/>
        <v>0</v>
      </c>
      <c r="G79" s="68">
        <f t="shared" si="12"/>
        <v>0</v>
      </c>
      <c r="H79" s="68">
        <f t="shared" si="12"/>
        <v>0</v>
      </c>
      <c r="I79" s="68">
        <f t="shared" si="12"/>
        <v>0</v>
      </c>
      <c r="J79" s="68">
        <f t="shared" si="12"/>
        <v>0</v>
      </c>
      <c r="K79" s="68">
        <f t="shared" si="12"/>
        <v>0</v>
      </c>
      <c r="L79" s="68">
        <f t="shared" si="12"/>
        <v>0</v>
      </c>
      <c r="M79" s="68">
        <f t="shared" si="12"/>
        <v>0</v>
      </c>
      <c r="N79" s="68">
        <f t="shared" si="12"/>
        <v>0</v>
      </c>
      <c r="O79" s="68">
        <f t="shared" si="12"/>
        <v>0</v>
      </c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</row>
    <row r="80" spans="1:65" ht="20.25" thickBot="1" x14ac:dyDescent="0.5">
      <c r="A80" s="29" t="s">
        <v>47</v>
      </c>
      <c r="B80" s="29"/>
      <c r="C80" s="30">
        <f>SUM(C17:C75)</f>
        <v>0</v>
      </c>
      <c r="D80" s="30">
        <f t="shared" ref="D80:O80" si="13">SUM(D17:D78)</f>
        <v>0</v>
      </c>
      <c r="E80" s="30">
        <f t="shared" si="13"/>
        <v>0</v>
      </c>
      <c r="F80" s="30">
        <f t="shared" si="13"/>
        <v>0</v>
      </c>
      <c r="G80" s="30">
        <f t="shared" si="13"/>
        <v>0</v>
      </c>
      <c r="H80" s="30">
        <f t="shared" si="13"/>
        <v>0</v>
      </c>
      <c r="I80" s="30">
        <f t="shared" si="13"/>
        <v>0</v>
      </c>
      <c r="J80" s="30">
        <f t="shared" si="13"/>
        <v>0</v>
      </c>
      <c r="K80" s="30">
        <f t="shared" si="13"/>
        <v>0</v>
      </c>
      <c r="L80" s="30">
        <f t="shared" si="13"/>
        <v>0</v>
      </c>
      <c r="M80" s="30">
        <f t="shared" si="13"/>
        <v>0</v>
      </c>
      <c r="N80" s="30">
        <f t="shared" si="13"/>
        <v>0</v>
      </c>
      <c r="O80" s="30">
        <f t="shared" si="13"/>
        <v>0</v>
      </c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</row>
    <row r="81" spans="1:65" ht="24.75" x14ac:dyDescent="0.25">
      <c r="A81" s="102" t="s">
        <v>96</v>
      </c>
      <c r="B81" s="35"/>
      <c r="C81" s="48">
        <f>C79-C80</f>
        <v>0</v>
      </c>
      <c r="D81" s="48">
        <f>D79-D80</f>
        <v>0</v>
      </c>
      <c r="E81" s="48">
        <f>E79-E80</f>
        <v>0</v>
      </c>
      <c r="F81" s="48">
        <f t="shared" ref="F81:O81" si="14">F79-F80</f>
        <v>0</v>
      </c>
      <c r="G81" s="48">
        <f t="shared" si="14"/>
        <v>0</v>
      </c>
      <c r="H81" s="48">
        <f t="shared" si="14"/>
        <v>0</v>
      </c>
      <c r="I81" s="48">
        <f t="shared" si="14"/>
        <v>0</v>
      </c>
      <c r="J81" s="48">
        <f t="shared" si="14"/>
        <v>0</v>
      </c>
      <c r="K81" s="48">
        <f t="shared" si="14"/>
        <v>0</v>
      </c>
      <c r="L81" s="48">
        <f t="shared" si="14"/>
        <v>0</v>
      </c>
      <c r="M81" s="48">
        <f t="shared" si="14"/>
        <v>0</v>
      </c>
      <c r="N81" s="48">
        <f t="shared" si="14"/>
        <v>0</v>
      </c>
      <c r="O81" s="48">
        <f t="shared" si="14"/>
        <v>0</v>
      </c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</row>
    <row r="82" spans="1:65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</row>
    <row r="83" spans="1:65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</row>
    <row r="84" spans="1:65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</row>
    <row r="85" spans="1:65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</row>
    <row r="86" spans="1:65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</row>
    <row r="87" spans="1:65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</row>
    <row r="88" spans="1:65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</row>
    <row r="89" spans="1:65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</row>
    <row r="90" spans="1:65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</row>
    <row r="91" spans="1:65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</row>
    <row r="92" spans="1:65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</row>
    <row r="93" spans="1:65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</row>
    <row r="94" spans="1:65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</row>
    <row r="95" spans="1:65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</row>
    <row r="96" spans="1:65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</row>
    <row r="97" spans="1:65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</row>
    <row r="98" spans="1:65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</row>
    <row r="99" spans="1:65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</row>
    <row r="100" spans="1:65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</row>
    <row r="101" spans="1:65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</row>
    <row r="102" spans="1:65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</row>
    <row r="103" spans="1:65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</row>
    <row r="104" spans="1:65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</row>
    <row r="105" spans="1:65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</row>
    <row r="106" spans="1:65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</row>
    <row r="107" spans="1:65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</row>
    <row r="108" spans="1:65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</row>
    <row r="109" spans="1:65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</row>
    <row r="110" spans="1:65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</row>
    <row r="111" spans="1:65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</row>
    <row r="112" spans="1:65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</row>
    <row r="113" spans="1:65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</row>
    <row r="114" spans="1:65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</row>
    <row r="115" spans="1:65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</row>
    <row r="116" spans="1:65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</row>
    <row r="117" spans="1:65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</row>
    <row r="118" spans="1:65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</row>
    <row r="119" spans="1:65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</row>
    <row r="120" spans="1:65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</row>
    <row r="121" spans="1:65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</row>
    <row r="122" spans="1:65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</row>
    <row r="123" spans="1:65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</row>
    <row r="124" spans="1:65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</row>
    <row r="125" spans="1:65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</row>
    <row r="126" spans="1:65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</row>
    <row r="127" spans="1:65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</row>
    <row r="128" spans="1:65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</row>
    <row r="129" spans="1:65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</row>
    <row r="130" spans="1:65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</row>
    <row r="131" spans="1:65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</row>
    <row r="132" spans="1:65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</row>
    <row r="133" spans="1:65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</row>
    <row r="134" spans="1:65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</row>
    <row r="135" spans="1:65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</row>
    <row r="136" spans="1:65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</row>
    <row r="137" spans="1:65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</row>
    <row r="138" spans="1:65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</row>
    <row r="139" spans="1:65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</row>
    <row r="140" spans="1:65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</row>
    <row r="141" spans="1:65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</row>
    <row r="142" spans="1:65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</row>
    <row r="143" spans="1:65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</row>
    <row r="144" spans="1:65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</row>
    <row r="145" spans="1:65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</row>
    <row r="146" spans="1:65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</row>
    <row r="147" spans="1:65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</row>
    <row r="148" spans="1:65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</row>
    <row r="149" spans="1:65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</row>
    <row r="150" spans="1:65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</row>
    <row r="151" spans="1:65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</row>
    <row r="152" spans="1:65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</row>
    <row r="153" spans="1:65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</row>
    <row r="154" spans="1:65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</row>
    <row r="155" spans="1:65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</row>
    <row r="156" spans="1:65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</row>
    <row r="157" spans="1:65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</row>
    <row r="158" spans="1:65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</row>
    <row r="159" spans="1:65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</row>
    <row r="160" spans="1:65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</row>
    <row r="161" spans="1:65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</row>
    <row r="162" spans="1:65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</row>
    <row r="163" spans="1:65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</row>
    <row r="164" spans="1:65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</row>
    <row r="165" spans="1:65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</row>
    <row r="166" spans="1:65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</row>
    <row r="167" spans="1:65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</row>
    <row r="168" spans="1:65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</row>
    <row r="169" spans="1:65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</row>
    <row r="170" spans="1:65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</row>
    <row r="171" spans="1:65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</row>
    <row r="172" spans="1:65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</row>
    <row r="173" spans="1:65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</row>
    <row r="174" spans="1:65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</row>
    <row r="175" spans="1:65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</row>
    <row r="176" spans="1:65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</row>
    <row r="177" spans="1:65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</row>
    <row r="178" spans="1:65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</row>
    <row r="179" spans="1:65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</row>
    <row r="180" spans="1:65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</row>
    <row r="181" spans="1:65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</row>
    <row r="182" spans="1:65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</row>
    <row r="183" spans="1:65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</row>
    <row r="184" spans="1:65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</row>
    <row r="185" spans="1:65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</row>
    <row r="186" spans="1:65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</row>
    <row r="187" spans="1:65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</row>
    <row r="188" spans="1:65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</row>
    <row r="189" spans="1:65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</row>
    <row r="190" spans="1:65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</row>
    <row r="191" spans="1:65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</row>
    <row r="192" spans="1:65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</row>
    <row r="193" spans="1:65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</row>
    <row r="194" spans="1:65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</row>
    <row r="195" spans="1:65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</row>
    <row r="196" spans="1:65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</row>
    <row r="197" spans="1:65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</row>
    <row r="198" spans="1:65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</row>
    <row r="199" spans="1:65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</row>
    <row r="200" spans="1:65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</row>
    <row r="201" spans="1:65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</row>
    <row r="202" spans="1:65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</row>
    <row r="203" spans="1:65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</row>
    <row r="204" spans="1:65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</row>
    <row r="205" spans="1:65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</row>
    <row r="206" spans="1:65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</row>
    <row r="207" spans="1:65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</row>
    <row r="208" spans="1:65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</row>
    <row r="209" spans="1:65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</row>
    <row r="210" spans="1:65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</row>
    <row r="211" spans="1:65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</row>
    <row r="212" spans="1:65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</row>
    <row r="213" spans="1:65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</row>
    <row r="214" spans="1:65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</row>
    <row r="215" spans="1:65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</row>
    <row r="216" spans="1:65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</row>
    <row r="217" spans="1:65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</row>
    <row r="218" spans="1:65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</row>
    <row r="219" spans="1:65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</row>
    <row r="220" spans="1:65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</row>
    <row r="221" spans="1:65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</row>
    <row r="222" spans="1:65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</row>
    <row r="223" spans="1:65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</row>
    <row r="224" spans="1:65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</row>
    <row r="225" spans="1:65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</row>
    <row r="226" spans="1:65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</row>
    <row r="227" spans="1:65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</row>
    <row r="228" spans="1:65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</row>
    <row r="229" spans="1:65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</row>
    <row r="230" spans="1:65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</row>
    <row r="231" spans="1:65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</row>
    <row r="232" spans="1:65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</row>
    <row r="233" spans="1:65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</row>
    <row r="234" spans="1:65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</row>
    <row r="235" spans="1:65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</row>
    <row r="236" spans="1:65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</row>
    <row r="237" spans="1:65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</row>
    <row r="238" spans="1:65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</row>
    <row r="239" spans="1:65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</row>
    <row r="240" spans="1:65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</row>
    <row r="241" spans="1:65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</row>
    <row r="242" spans="1:65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</row>
    <row r="243" spans="1:65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</row>
    <row r="244" spans="1:65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</row>
    <row r="245" spans="1:65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</row>
    <row r="246" spans="1:65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</row>
    <row r="247" spans="1:65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</row>
    <row r="248" spans="1:65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</row>
    <row r="249" spans="1:65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</row>
    <row r="250" spans="1:65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</row>
    <row r="251" spans="1:65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</row>
    <row r="252" spans="1:65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</row>
    <row r="253" spans="1:65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</row>
    <row r="254" spans="1:65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</row>
    <row r="255" spans="1:65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</row>
    <row r="256" spans="1:65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</row>
    <row r="257" spans="1:65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</row>
    <row r="258" spans="1:65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</row>
    <row r="259" spans="1:65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</row>
    <row r="260" spans="1:65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</row>
    <row r="261" spans="1:65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</row>
    <row r="262" spans="1:65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</row>
    <row r="263" spans="1:65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</row>
    <row r="264" spans="1:65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</row>
    <row r="265" spans="1:65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</row>
    <row r="266" spans="1:65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</row>
    <row r="267" spans="1:65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</row>
    <row r="268" spans="1:65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</row>
    <row r="269" spans="1:65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</row>
    <row r="270" spans="1:65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</row>
    <row r="271" spans="1:65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</row>
    <row r="272" spans="1:65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</row>
    <row r="273" spans="1:65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</row>
    <row r="274" spans="1:65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</row>
    <row r="275" spans="1:65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</row>
    <row r="276" spans="1:65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</row>
    <row r="277" spans="1:65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</row>
    <row r="278" spans="1:65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</row>
    <row r="279" spans="1:65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</row>
    <row r="280" spans="1:65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</row>
    <row r="281" spans="1:65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</row>
    <row r="282" spans="1:65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</row>
    <row r="283" spans="1:65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</row>
    <row r="284" spans="1:65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</row>
    <row r="285" spans="1:65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</row>
    <row r="286" spans="1:65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</row>
    <row r="287" spans="1:65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</row>
    <row r="288" spans="1:65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</row>
    <row r="289" spans="1:65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</row>
    <row r="290" spans="1:65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</row>
    <row r="291" spans="1:65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</row>
    <row r="292" spans="1:65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</row>
    <row r="293" spans="1:65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</row>
    <row r="294" spans="1:65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</row>
    <row r="295" spans="1:65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</row>
    <row r="296" spans="1:65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</row>
    <row r="297" spans="1:65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</row>
    <row r="298" spans="1:65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</row>
    <row r="299" spans="1:65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</row>
    <row r="300" spans="1:65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</row>
    <row r="301" spans="1:65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</row>
    <row r="302" spans="1:65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</row>
    <row r="303" spans="1:65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</row>
    <row r="304" spans="1:65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</row>
    <row r="305" spans="1:65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</row>
    <row r="306" spans="1:65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</row>
    <row r="307" spans="1:65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</row>
    <row r="308" spans="1:65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</row>
    <row r="309" spans="1:65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</row>
    <row r="310" spans="1:65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</row>
    <row r="311" spans="1:65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</row>
    <row r="312" spans="1:65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</row>
    <row r="313" spans="1:65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</row>
    <row r="314" spans="1:65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</row>
    <row r="315" spans="1:65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</row>
    <row r="316" spans="1:65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</row>
    <row r="317" spans="1:65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</row>
    <row r="318" spans="1:65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</row>
    <row r="319" spans="1:65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</row>
    <row r="320" spans="1:65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</row>
    <row r="321" spans="1:65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</row>
    <row r="322" spans="1:65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</row>
    <row r="323" spans="1:65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</row>
    <row r="324" spans="1:65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</row>
    <row r="325" spans="1:65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</row>
    <row r="326" spans="1:65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</row>
    <row r="327" spans="1:65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</row>
    <row r="328" spans="1:65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</row>
    <row r="329" spans="1:65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</row>
    <row r="330" spans="1:65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</row>
    <row r="331" spans="1:65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</row>
    <row r="332" spans="1:65" x14ac:dyDescent="0.2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</row>
    <row r="333" spans="1:65" x14ac:dyDescent="0.2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</row>
    <row r="334" spans="1:65" x14ac:dyDescent="0.2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</row>
    <row r="335" spans="1:65" x14ac:dyDescent="0.2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</row>
    <row r="336" spans="1:65" x14ac:dyDescent="0.2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</row>
    <row r="337" spans="1:65" x14ac:dyDescent="0.2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</row>
    <row r="338" spans="1:65" x14ac:dyDescent="0.2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</row>
    <row r="339" spans="1:65" x14ac:dyDescent="0.2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</row>
    <row r="340" spans="1:65" x14ac:dyDescent="0.2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</row>
    <row r="341" spans="1:65" x14ac:dyDescent="0.2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</row>
    <row r="342" spans="1:65" x14ac:dyDescent="0.2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</row>
    <row r="343" spans="1:65" x14ac:dyDescent="0.2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</row>
    <row r="344" spans="1:65" x14ac:dyDescent="0.2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</row>
    <row r="345" spans="1:65" x14ac:dyDescent="0.2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</row>
    <row r="346" spans="1:65" x14ac:dyDescent="0.2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</row>
    <row r="347" spans="1:65" x14ac:dyDescent="0.2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</row>
    <row r="348" spans="1:65" x14ac:dyDescent="0.2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</row>
    <row r="349" spans="1:65" x14ac:dyDescent="0.2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</row>
    <row r="350" spans="1:65" x14ac:dyDescent="0.2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</row>
    <row r="351" spans="1:65" x14ac:dyDescent="0.2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</row>
    <row r="352" spans="1:65" x14ac:dyDescent="0.2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</row>
    <row r="353" spans="1:65" x14ac:dyDescent="0.2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</row>
    <row r="354" spans="1:65" x14ac:dyDescent="0.2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</row>
    <row r="355" spans="1:65" x14ac:dyDescent="0.2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</row>
    <row r="356" spans="1:65" x14ac:dyDescent="0.2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</row>
    <row r="357" spans="1:65" x14ac:dyDescent="0.2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</row>
    <row r="358" spans="1:65" x14ac:dyDescent="0.2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</row>
    <row r="359" spans="1:65" x14ac:dyDescent="0.2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</row>
    <row r="360" spans="1:65" x14ac:dyDescent="0.2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</row>
    <row r="361" spans="1:65" x14ac:dyDescent="0.2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</row>
    <row r="362" spans="1:65" x14ac:dyDescent="0.2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</row>
    <row r="363" spans="1:65" x14ac:dyDescent="0.2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</row>
    <row r="364" spans="1:65" x14ac:dyDescent="0.2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</row>
    <row r="365" spans="1:65" x14ac:dyDescent="0.2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</row>
    <row r="366" spans="1:65" x14ac:dyDescent="0.2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</row>
    <row r="367" spans="1:65" x14ac:dyDescent="0.2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</row>
    <row r="368" spans="1:65" x14ac:dyDescent="0.2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</row>
    <row r="369" spans="1:65" x14ac:dyDescent="0.2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</row>
    <row r="370" spans="1:65" x14ac:dyDescent="0.2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</row>
    <row r="371" spans="1:65" x14ac:dyDescent="0.2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</row>
    <row r="372" spans="1:65" x14ac:dyDescent="0.2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</row>
    <row r="373" spans="1:65" x14ac:dyDescent="0.2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</row>
    <row r="374" spans="1:65" x14ac:dyDescent="0.2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</row>
    <row r="375" spans="1:65" x14ac:dyDescent="0.2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</row>
    <row r="376" spans="1:65" x14ac:dyDescent="0.2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</row>
    <row r="377" spans="1:65" x14ac:dyDescent="0.2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</row>
    <row r="378" spans="1:65" x14ac:dyDescent="0.2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</row>
    <row r="379" spans="1:65" x14ac:dyDescent="0.2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</row>
    <row r="380" spans="1:65" x14ac:dyDescent="0.2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</row>
    <row r="381" spans="1:65" x14ac:dyDescent="0.2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</row>
    <row r="382" spans="1:65" x14ac:dyDescent="0.2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</row>
    <row r="383" spans="1:65" x14ac:dyDescent="0.2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</row>
    <row r="384" spans="1:65" x14ac:dyDescent="0.2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</row>
    <row r="385" spans="1:65" x14ac:dyDescent="0.2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</row>
    <row r="386" spans="1:65" x14ac:dyDescent="0.2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</row>
    <row r="387" spans="1:65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</row>
    <row r="388" spans="1:65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</row>
    <row r="389" spans="1:65" x14ac:dyDescent="0.2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</row>
    <row r="390" spans="1:65" x14ac:dyDescent="0.2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</row>
    <row r="391" spans="1:65" x14ac:dyDescent="0.2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</row>
    <row r="392" spans="1:65" x14ac:dyDescent="0.2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</row>
    <row r="393" spans="1:65" x14ac:dyDescent="0.2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</row>
    <row r="394" spans="1:65" x14ac:dyDescent="0.2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</row>
    <row r="395" spans="1:65" x14ac:dyDescent="0.2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</row>
    <row r="396" spans="1:65" x14ac:dyDescent="0.2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</row>
    <row r="397" spans="1:65" x14ac:dyDescent="0.2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</row>
    <row r="398" spans="1:65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</row>
    <row r="399" spans="1:65" x14ac:dyDescent="0.2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</row>
    <row r="400" spans="1:65" x14ac:dyDescent="0.2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</row>
    <row r="401" spans="1:65" x14ac:dyDescent="0.2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</row>
    <row r="402" spans="1:65" x14ac:dyDescent="0.2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</row>
    <row r="403" spans="1:65" x14ac:dyDescent="0.2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</row>
    <row r="404" spans="1:65" x14ac:dyDescent="0.2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</row>
    <row r="405" spans="1:65" x14ac:dyDescent="0.2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</row>
    <row r="406" spans="1:65" x14ac:dyDescent="0.2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</row>
    <row r="407" spans="1:65" x14ac:dyDescent="0.2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</row>
    <row r="408" spans="1:65" x14ac:dyDescent="0.2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</row>
    <row r="409" spans="1:65" x14ac:dyDescent="0.2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</row>
    <row r="410" spans="1:65" x14ac:dyDescent="0.2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</row>
    <row r="411" spans="1:65" x14ac:dyDescent="0.2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</row>
    <row r="412" spans="1:65" x14ac:dyDescent="0.2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</row>
    <row r="413" spans="1:65" x14ac:dyDescent="0.2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</row>
    <row r="414" spans="1:65" x14ac:dyDescent="0.2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</row>
    <row r="415" spans="1:65" x14ac:dyDescent="0.2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</row>
    <row r="416" spans="1:65" x14ac:dyDescent="0.2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</row>
    <row r="417" spans="1:65" x14ac:dyDescent="0.2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</row>
    <row r="418" spans="1:65" x14ac:dyDescent="0.2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</row>
    <row r="419" spans="1:65" x14ac:dyDescent="0.2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</row>
    <row r="420" spans="1:65" x14ac:dyDescent="0.2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</row>
    <row r="421" spans="1:65" x14ac:dyDescent="0.2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</row>
    <row r="422" spans="1:65" x14ac:dyDescent="0.2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</row>
    <row r="423" spans="1:65" x14ac:dyDescent="0.2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</row>
    <row r="424" spans="1:65" x14ac:dyDescent="0.2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</row>
    <row r="425" spans="1:65" x14ac:dyDescent="0.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</row>
    <row r="426" spans="1:65" x14ac:dyDescent="0.2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</row>
    <row r="427" spans="1:65" x14ac:dyDescent="0.2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</row>
    <row r="428" spans="1:65" x14ac:dyDescent="0.2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</row>
    <row r="429" spans="1:65" x14ac:dyDescent="0.2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</row>
    <row r="430" spans="1:65" x14ac:dyDescent="0.2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</row>
    <row r="431" spans="1:65" x14ac:dyDescent="0.2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</row>
    <row r="432" spans="1:65" x14ac:dyDescent="0.2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</row>
    <row r="433" spans="1:65" x14ac:dyDescent="0.2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</row>
    <row r="434" spans="1:65" x14ac:dyDescent="0.2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</row>
    <row r="435" spans="1:65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</row>
    <row r="436" spans="1:65" x14ac:dyDescent="0.2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</row>
    <row r="437" spans="1:65" x14ac:dyDescent="0.2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</row>
    <row r="438" spans="1:65" x14ac:dyDescent="0.2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</row>
    <row r="439" spans="1:65" x14ac:dyDescent="0.2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</row>
    <row r="440" spans="1:65" x14ac:dyDescent="0.2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</row>
    <row r="441" spans="1:65" x14ac:dyDescent="0.2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</row>
    <row r="442" spans="1:65" x14ac:dyDescent="0.2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</row>
    <row r="443" spans="1:65" x14ac:dyDescent="0.2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</row>
    <row r="444" spans="1:65" x14ac:dyDescent="0.2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</row>
    <row r="445" spans="1:65" x14ac:dyDescent="0.2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</row>
    <row r="446" spans="1:65" x14ac:dyDescent="0.2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</row>
    <row r="447" spans="1:65" x14ac:dyDescent="0.2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</row>
    <row r="448" spans="1:65" x14ac:dyDescent="0.2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</row>
    <row r="449" spans="1:65" x14ac:dyDescent="0.2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</row>
    <row r="450" spans="1:65" x14ac:dyDescent="0.2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</row>
    <row r="451" spans="1:65" x14ac:dyDescent="0.2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</row>
    <row r="452" spans="1:65" x14ac:dyDescent="0.2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</row>
    <row r="453" spans="1:65" x14ac:dyDescent="0.2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</row>
    <row r="454" spans="1:65" x14ac:dyDescent="0.2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</row>
    <row r="455" spans="1:65" x14ac:dyDescent="0.2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</row>
    <row r="456" spans="1:65" x14ac:dyDescent="0.2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</row>
    <row r="457" spans="1:65" x14ac:dyDescent="0.2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</row>
    <row r="458" spans="1:65" x14ac:dyDescent="0.2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</row>
    <row r="459" spans="1:65" x14ac:dyDescent="0.2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</row>
    <row r="460" spans="1:65" x14ac:dyDescent="0.2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</row>
    <row r="461" spans="1:65" x14ac:dyDescent="0.2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</row>
    <row r="462" spans="1:65" x14ac:dyDescent="0.2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</row>
    <row r="463" spans="1:65" x14ac:dyDescent="0.2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</row>
    <row r="464" spans="1:65" x14ac:dyDescent="0.2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</row>
    <row r="465" spans="1:65" x14ac:dyDescent="0.2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</row>
    <row r="466" spans="1:65" x14ac:dyDescent="0.2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</row>
    <row r="467" spans="1:65" x14ac:dyDescent="0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</row>
    <row r="468" spans="1:65" x14ac:dyDescent="0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</row>
    <row r="469" spans="1:65" x14ac:dyDescent="0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</row>
    <row r="470" spans="1:65" x14ac:dyDescent="0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</row>
    <row r="471" spans="1:65" x14ac:dyDescent="0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</row>
    <row r="472" spans="1:65" x14ac:dyDescent="0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</row>
    <row r="473" spans="1:65" x14ac:dyDescent="0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</row>
    <row r="474" spans="1:65" x14ac:dyDescent="0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</row>
    <row r="475" spans="1:65" x14ac:dyDescent="0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</row>
    <row r="476" spans="1:65" x14ac:dyDescent="0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</row>
    <row r="477" spans="1:65" x14ac:dyDescent="0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</row>
    <row r="478" spans="1:65" x14ac:dyDescent="0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</row>
    <row r="479" spans="1:65" x14ac:dyDescent="0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</row>
    <row r="480" spans="1:65" x14ac:dyDescent="0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</row>
    <row r="481" spans="1:65" x14ac:dyDescent="0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</row>
    <row r="482" spans="1:65" x14ac:dyDescent="0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</row>
    <row r="483" spans="1:65" x14ac:dyDescent="0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</row>
    <row r="484" spans="1:65" x14ac:dyDescent="0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</row>
    <row r="485" spans="1:65" x14ac:dyDescent="0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</row>
    <row r="486" spans="1:65" x14ac:dyDescent="0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</row>
    <row r="487" spans="1:65" x14ac:dyDescent="0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</row>
    <row r="488" spans="1:65" x14ac:dyDescent="0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</row>
    <row r="489" spans="1:65" x14ac:dyDescent="0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</row>
    <row r="490" spans="1:65" x14ac:dyDescent="0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</row>
    <row r="491" spans="1:65" x14ac:dyDescent="0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</row>
    <row r="492" spans="1:65" x14ac:dyDescent="0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</row>
    <row r="493" spans="1:65" x14ac:dyDescent="0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</row>
    <row r="494" spans="1:65" x14ac:dyDescent="0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</row>
    <row r="495" spans="1:65" x14ac:dyDescent="0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</row>
    <row r="496" spans="1:65" x14ac:dyDescent="0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</row>
    <row r="497" spans="1:65" x14ac:dyDescent="0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</row>
    <row r="498" spans="1:65" x14ac:dyDescent="0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</row>
    <row r="499" spans="1:65" x14ac:dyDescent="0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</row>
    <row r="500" spans="1:65" x14ac:dyDescent="0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</row>
    <row r="501" spans="1:65" x14ac:dyDescent="0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</row>
    <row r="502" spans="1:65" x14ac:dyDescent="0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</row>
    <row r="503" spans="1:65" x14ac:dyDescent="0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</row>
    <row r="504" spans="1:65" x14ac:dyDescent="0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</row>
    <row r="505" spans="1:65" x14ac:dyDescent="0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</row>
    <row r="506" spans="1:65" x14ac:dyDescent="0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</row>
    <row r="507" spans="1:65" x14ac:dyDescent="0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</row>
    <row r="508" spans="1:65" x14ac:dyDescent="0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</row>
    <row r="509" spans="1:65" x14ac:dyDescent="0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</row>
    <row r="510" spans="1:65" x14ac:dyDescent="0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</row>
    <row r="511" spans="1:65" x14ac:dyDescent="0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</row>
    <row r="512" spans="1:65" x14ac:dyDescent="0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</row>
    <row r="513" spans="1:65" x14ac:dyDescent="0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</row>
    <row r="514" spans="1:65" x14ac:dyDescent="0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</row>
    <row r="515" spans="1:65" x14ac:dyDescent="0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</row>
    <row r="516" spans="1:65" x14ac:dyDescent="0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</row>
    <row r="517" spans="1:65" x14ac:dyDescent="0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</row>
    <row r="518" spans="1:65" x14ac:dyDescent="0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</row>
    <row r="519" spans="1:65" x14ac:dyDescent="0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</row>
    <row r="520" spans="1:65" x14ac:dyDescent="0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</row>
    <row r="521" spans="1:65" x14ac:dyDescent="0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</row>
    <row r="522" spans="1:65" x14ac:dyDescent="0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</row>
    <row r="523" spans="1:65" x14ac:dyDescent="0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</row>
    <row r="524" spans="1:65" x14ac:dyDescent="0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</row>
    <row r="525" spans="1:65" x14ac:dyDescent="0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</row>
    <row r="526" spans="1:65" x14ac:dyDescent="0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</row>
    <row r="527" spans="1:65" x14ac:dyDescent="0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  <c r="BB527" s="47"/>
      <c r="BC527" s="47"/>
      <c r="BD527" s="47"/>
      <c r="BE527" s="47"/>
      <c r="BF527" s="47"/>
      <c r="BG527" s="47"/>
      <c r="BH527" s="47"/>
      <c r="BI527" s="47"/>
      <c r="BJ527" s="47"/>
      <c r="BK527" s="47"/>
      <c r="BL527" s="47"/>
      <c r="BM527" s="47"/>
    </row>
    <row r="528" spans="1:65" x14ac:dyDescent="0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  <c r="BB528" s="47"/>
      <c r="BC528" s="47"/>
      <c r="BD528" s="47"/>
      <c r="BE528" s="47"/>
      <c r="BF528" s="47"/>
      <c r="BG528" s="47"/>
      <c r="BH528" s="47"/>
      <c r="BI528" s="47"/>
      <c r="BJ528" s="47"/>
      <c r="BK528" s="47"/>
      <c r="BL528" s="47"/>
      <c r="BM528" s="47"/>
    </row>
    <row r="529" spans="1:65" x14ac:dyDescent="0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</row>
    <row r="530" spans="1:65" x14ac:dyDescent="0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  <c r="BB530" s="47"/>
      <c r="BC530" s="47"/>
      <c r="BD530" s="47"/>
      <c r="BE530" s="47"/>
      <c r="BF530" s="47"/>
      <c r="BG530" s="47"/>
      <c r="BH530" s="47"/>
      <c r="BI530" s="47"/>
      <c r="BJ530" s="47"/>
      <c r="BK530" s="47"/>
      <c r="BL530" s="47"/>
      <c r="BM530" s="47"/>
    </row>
    <row r="531" spans="1:65" x14ac:dyDescent="0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  <c r="BB531" s="47"/>
      <c r="BC531" s="47"/>
      <c r="BD531" s="47"/>
      <c r="BE531" s="47"/>
      <c r="BF531" s="47"/>
      <c r="BG531" s="47"/>
      <c r="BH531" s="47"/>
      <c r="BI531" s="47"/>
      <c r="BJ531" s="47"/>
      <c r="BK531" s="47"/>
      <c r="BL531" s="47"/>
      <c r="BM531" s="47"/>
    </row>
    <row r="532" spans="1:65" x14ac:dyDescent="0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  <c r="BB532" s="47"/>
      <c r="BC532" s="47"/>
      <c r="BD532" s="47"/>
      <c r="BE532" s="47"/>
      <c r="BF532" s="47"/>
      <c r="BG532" s="47"/>
      <c r="BH532" s="47"/>
      <c r="BI532" s="47"/>
      <c r="BJ532" s="47"/>
      <c r="BK532" s="47"/>
      <c r="BL532" s="47"/>
      <c r="BM532" s="47"/>
    </row>
    <row r="533" spans="1:65" x14ac:dyDescent="0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  <c r="BB533" s="47"/>
      <c r="BC533" s="47"/>
      <c r="BD533" s="47"/>
      <c r="BE533" s="47"/>
      <c r="BF533" s="47"/>
      <c r="BG533" s="47"/>
      <c r="BH533" s="47"/>
      <c r="BI533" s="47"/>
      <c r="BJ533" s="47"/>
      <c r="BK533" s="47"/>
      <c r="BL533" s="47"/>
      <c r="BM533" s="47"/>
    </row>
    <row r="534" spans="1:65" x14ac:dyDescent="0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  <c r="BM534" s="47"/>
    </row>
    <row r="535" spans="1:65" x14ac:dyDescent="0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</row>
    <row r="536" spans="1:65" x14ac:dyDescent="0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  <c r="BB536" s="47"/>
      <c r="BC536" s="47"/>
      <c r="BD536" s="47"/>
      <c r="BE536" s="47"/>
      <c r="BF536" s="47"/>
      <c r="BG536" s="47"/>
      <c r="BH536" s="47"/>
      <c r="BI536" s="47"/>
      <c r="BJ536" s="47"/>
      <c r="BK536" s="47"/>
      <c r="BL536" s="47"/>
      <c r="BM536" s="47"/>
    </row>
    <row r="537" spans="1:65" x14ac:dyDescent="0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  <c r="BB537" s="47"/>
      <c r="BC537" s="47"/>
      <c r="BD537" s="47"/>
      <c r="BE537" s="47"/>
      <c r="BF537" s="47"/>
      <c r="BG537" s="47"/>
      <c r="BH537" s="47"/>
      <c r="BI537" s="47"/>
      <c r="BJ537" s="47"/>
      <c r="BK537" s="47"/>
      <c r="BL537" s="47"/>
      <c r="BM537" s="47"/>
    </row>
    <row r="538" spans="1:65" x14ac:dyDescent="0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  <c r="BB538" s="47"/>
      <c r="BC538" s="47"/>
      <c r="BD538" s="47"/>
      <c r="BE538" s="47"/>
      <c r="BF538" s="47"/>
      <c r="BG538" s="47"/>
      <c r="BH538" s="47"/>
      <c r="BI538" s="47"/>
      <c r="BJ538" s="47"/>
      <c r="BK538" s="47"/>
      <c r="BL538" s="47"/>
      <c r="BM538" s="47"/>
    </row>
    <row r="539" spans="1:65" x14ac:dyDescent="0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  <c r="BB539" s="47"/>
      <c r="BC539" s="47"/>
      <c r="BD539" s="47"/>
      <c r="BE539" s="47"/>
      <c r="BF539" s="47"/>
      <c r="BG539" s="47"/>
      <c r="BH539" s="47"/>
      <c r="BI539" s="47"/>
      <c r="BJ539" s="47"/>
      <c r="BK539" s="47"/>
      <c r="BL539" s="47"/>
      <c r="BM539" s="47"/>
    </row>
    <row r="540" spans="1:65" x14ac:dyDescent="0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</row>
    <row r="541" spans="1:65" x14ac:dyDescent="0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  <c r="BB541" s="47"/>
      <c r="BC541" s="47"/>
      <c r="BD541" s="47"/>
      <c r="BE541" s="47"/>
      <c r="BF541" s="47"/>
      <c r="BG541" s="47"/>
      <c r="BH541" s="47"/>
      <c r="BI541" s="47"/>
      <c r="BJ541" s="47"/>
      <c r="BK541" s="47"/>
      <c r="BL541" s="47"/>
      <c r="BM541" s="47"/>
    </row>
    <row r="542" spans="1:65" x14ac:dyDescent="0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  <c r="BB542" s="47"/>
      <c r="BC542" s="47"/>
      <c r="BD542" s="47"/>
      <c r="BE542" s="47"/>
      <c r="BF542" s="47"/>
      <c r="BG542" s="47"/>
      <c r="BH542" s="47"/>
      <c r="BI542" s="47"/>
      <c r="BJ542" s="47"/>
      <c r="BK542" s="47"/>
      <c r="BL542" s="47"/>
      <c r="BM542" s="47"/>
    </row>
    <row r="543" spans="1:65" x14ac:dyDescent="0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</row>
    <row r="544" spans="1:65" x14ac:dyDescent="0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  <c r="BB544" s="47"/>
      <c r="BC544" s="47"/>
      <c r="BD544" s="47"/>
      <c r="BE544" s="47"/>
      <c r="BF544" s="47"/>
      <c r="BG544" s="47"/>
      <c r="BH544" s="47"/>
      <c r="BI544" s="47"/>
      <c r="BJ544" s="47"/>
      <c r="BK544" s="47"/>
      <c r="BL544" s="47"/>
      <c r="BM544" s="47"/>
    </row>
    <row r="545" spans="1:65" x14ac:dyDescent="0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</row>
    <row r="546" spans="1:65" x14ac:dyDescent="0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</row>
    <row r="547" spans="1:65" x14ac:dyDescent="0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  <c r="BB547" s="47"/>
      <c r="BC547" s="47"/>
      <c r="BD547" s="47"/>
      <c r="BE547" s="47"/>
      <c r="BF547" s="47"/>
      <c r="BG547" s="47"/>
      <c r="BH547" s="47"/>
      <c r="BI547" s="47"/>
      <c r="BJ547" s="47"/>
      <c r="BK547" s="47"/>
      <c r="BL547" s="47"/>
      <c r="BM547" s="47"/>
    </row>
    <row r="548" spans="1:65" x14ac:dyDescent="0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  <c r="BB548" s="47"/>
      <c r="BC548" s="47"/>
      <c r="BD548" s="47"/>
      <c r="BE548" s="47"/>
      <c r="BF548" s="47"/>
      <c r="BG548" s="47"/>
      <c r="BH548" s="47"/>
      <c r="BI548" s="47"/>
      <c r="BJ548" s="47"/>
      <c r="BK548" s="47"/>
      <c r="BL548" s="47"/>
      <c r="BM548" s="47"/>
    </row>
    <row r="549" spans="1:65" x14ac:dyDescent="0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  <c r="BB549" s="47"/>
      <c r="BC549" s="47"/>
      <c r="BD549" s="47"/>
      <c r="BE549" s="47"/>
      <c r="BF549" s="47"/>
      <c r="BG549" s="47"/>
      <c r="BH549" s="47"/>
      <c r="BI549" s="47"/>
      <c r="BJ549" s="47"/>
      <c r="BK549" s="47"/>
      <c r="BL549" s="47"/>
      <c r="BM549" s="47"/>
    </row>
    <row r="550" spans="1:65" x14ac:dyDescent="0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  <c r="BB550" s="47"/>
      <c r="BC550" s="47"/>
      <c r="BD550" s="47"/>
      <c r="BE550" s="47"/>
      <c r="BF550" s="47"/>
      <c r="BG550" s="47"/>
      <c r="BH550" s="47"/>
      <c r="BI550" s="47"/>
      <c r="BJ550" s="47"/>
      <c r="BK550" s="47"/>
      <c r="BL550" s="47"/>
      <c r="BM550" s="47"/>
    </row>
    <row r="551" spans="1:65" x14ac:dyDescent="0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</row>
    <row r="552" spans="1:65" x14ac:dyDescent="0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  <c r="BB552" s="47"/>
      <c r="BC552" s="47"/>
      <c r="BD552" s="47"/>
      <c r="BE552" s="47"/>
      <c r="BF552" s="47"/>
      <c r="BG552" s="47"/>
      <c r="BH552" s="47"/>
      <c r="BI552" s="47"/>
      <c r="BJ552" s="47"/>
      <c r="BK552" s="47"/>
      <c r="BL552" s="47"/>
      <c r="BM552" s="47"/>
    </row>
    <row r="553" spans="1:65" x14ac:dyDescent="0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  <c r="BB553" s="47"/>
      <c r="BC553" s="47"/>
      <c r="BD553" s="47"/>
      <c r="BE553" s="47"/>
      <c r="BF553" s="47"/>
      <c r="BG553" s="47"/>
      <c r="BH553" s="47"/>
      <c r="BI553" s="47"/>
      <c r="BJ553" s="47"/>
      <c r="BK553" s="47"/>
      <c r="BL553" s="47"/>
      <c r="BM553" s="47"/>
    </row>
    <row r="554" spans="1:65" x14ac:dyDescent="0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  <c r="BB554" s="47"/>
      <c r="BC554" s="47"/>
      <c r="BD554" s="47"/>
      <c r="BE554" s="47"/>
      <c r="BF554" s="47"/>
      <c r="BG554" s="47"/>
      <c r="BH554" s="47"/>
      <c r="BI554" s="47"/>
      <c r="BJ554" s="47"/>
      <c r="BK554" s="47"/>
      <c r="BL554" s="47"/>
      <c r="BM554" s="47"/>
    </row>
    <row r="555" spans="1:65" x14ac:dyDescent="0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</row>
    <row r="556" spans="1:65" x14ac:dyDescent="0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</row>
    <row r="557" spans="1:65" x14ac:dyDescent="0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</row>
    <row r="558" spans="1:65" x14ac:dyDescent="0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</row>
    <row r="559" spans="1:65" x14ac:dyDescent="0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</row>
    <row r="560" spans="1:65" x14ac:dyDescent="0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</row>
    <row r="561" spans="1:65" x14ac:dyDescent="0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</row>
    <row r="562" spans="1:65" x14ac:dyDescent="0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</row>
    <row r="563" spans="1:65" x14ac:dyDescent="0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</row>
    <row r="564" spans="1:65" x14ac:dyDescent="0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</row>
    <row r="565" spans="1:65" x14ac:dyDescent="0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</row>
    <row r="566" spans="1:65" x14ac:dyDescent="0.25"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</row>
    <row r="567" spans="1:65" x14ac:dyDescent="0.25"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</row>
    <row r="568" spans="1:65" x14ac:dyDescent="0.25"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</row>
    <row r="569" spans="1:65" x14ac:dyDescent="0.25"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/>
      <c r="BJ569" s="47"/>
      <c r="BK569" s="47"/>
      <c r="BL569" s="47"/>
      <c r="BM569" s="47"/>
    </row>
    <row r="570" spans="1:65" x14ac:dyDescent="0.25"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</row>
    <row r="571" spans="1:65" x14ac:dyDescent="0.25"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</row>
    <row r="572" spans="1:65" x14ac:dyDescent="0.25"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</row>
    <row r="573" spans="1:65" x14ac:dyDescent="0.25"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</row>
    <row r="574" spans="1:65" x14ac:dyDescent="0.25"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</row>
    <row r="575" spans="1:65" x14ac:dyDescent="0.25"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</row>
    <row r="576" spans="1:65" x14ac:dyDescent="0.25"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  <c r="BB576" s="47"/>
      <c r="BC576" s="47"/>
      <c r="BD576" s="47"/>
      <c r="BE576" s="47"/>
      <c r="BF576" s="47"/>
      <c r="BG576" s="47"/>
      <c r="BH576" s="47"/>
      <c r="BI576" s="47"/>
      <c r="BJ576" s="47"/>
      <c r="BK576" s="47"/>
      <c r="BL576" s="47"/>
      <c r="BM576" s="47"/>
    </row>
    <row r="577" spans="16:65" x14ac:dyDescent="0.25"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  <c r="BB577" s="47"/>
      <c r="BC577" s="47"/>
      <c r="BD577" s="47"/>
      <c r="BE577" s="47"/>
      <c r="BF577" s="47"/>
      <c r="BG577" s="47"/>
      <c r="BH577" s="47"/>
      <c r="BI577" s="47"/>
      <c r="BJ577" s="47"/>
      <c r="BK577" s="47"/>
      <c r="BL577" s="47"/>
      <c r="BM577" s="47"/>
    </row>
    <row r="578" spans="16:65" x14ac:dyDescent="0.25"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  <c r="BB578" s="47"/>
      <c r="BC578" s="47"/>
      <c r="BD578" s="47"/>
      <c r="BE578" s="47"/>
      <c r="BF578" s="47"/>
      <c r="BG578" s="47"/>
      <c r="BH578" s="47"/>
      <c r="BI578" s="47"/>
      <c r="BJ578" s="47"/>
      <c r="BK578" s="47"/>
      <c r="BL578" s="47"/>
      <c r="BM578" s="47"/>
    </row>
    <row r="579" spans="16:65" x14ac:dyDescent="0.25"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</row>
    <row r="580" spans="16:65" x14ac:dyDescent="0.25"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  <c r="BB580" s="47"/>
      <c r="BC580" s="47"/>
      <c r="BD580" s="47"/>
      <c r="BE580" s="47"/>
      <c r="BF580" s="47"/>
      <c r="BG580" s="47"/>
      <c r="BH580" s="47"/>
      <c r="BI580" s="47"/>
      <c r="BJ580" s="47"/>
      <c r="BK580" s="47"/>
      <c r="BL580" s="47"/>
      <c r="BM580" s="47"/>
    </row>
    <row r="581" spans="16:65" x14ac:dyDescent="0.25"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  <c r="BB581" s="47"/>
      <c r="BC581" s="47"/>
      <c r="BD581" s="47"/>
      <c r="BE581" s="47"/>
      <c r="BF581" s="47"/>
      <c r="BG581" s="47"/>
      <c r="BH581" s="47"/>
      <c r="BI581" s="47"/>
      <c r="BJ581" s="47"/>
      <c r="BK581" s="47"/>
      <c r="BL581" s="47"/>
      <c r="BM581" s="47"/>
    </row>
    <row r="582" spans="16:65" x14ac:dyDescent="0.25"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/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</row>
    <row r="583" spans="16:65" x14ac:dyDescent="0.25"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</row>
    <row r="584" spans="16:65" x14ac:dyDescent="0.25"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</row>
    <row r="585" spans="16:65" x14ac:dyDescent="0.25"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</row>
    <row r="586" spans="16:65" x14ac:dyDescent="0.25"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</row>
    <row r="587" spans="16:65" x14ac:dyDescent="0.25"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  <c r="BB587" s="47"/>
      <c r="BC587" s="47"/>
      <c r="BD587" s="47"/>
      <c r="BE587" s="47"/>
      <c r="BF587" s="47"/>
      <c r="BG587" s="47"/>
      <c r="BH587" s="47"/>
      <c r="BI587" s="47"/>
      <c r="BJ587" s="47"/>
      <c r="BK587" s="47"/>
      <c r="BL587" s="47"/>
      <c r="BM587" s="47"/>
    </row>
    <row r="588" spans="16:65" x14ac:dyDescent="0.25"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  <c r="BB588" s="47"/>
      <c r="BC588" s="47"/>
      <c r="BD588" s="47"/>
      <c r="BE588" s="47"/>
      <c r="BF588" s="47"/>
      <c r="BG588" s="47"/>
      <c r="BH588" s="47"/>
      <c r="BI588" s="47"/>
      <c r="BJ588" s="47"/>
      <c r="BK588" s="47"/>
      <c r="BL588" s="47"/>
      <c r="BM588" s="47"/>
    </row>
    <row r="589" spans="16:65" x14ac:dyDescent="0.25"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  <c r="BB589" s="47"/>
      <c r="BC589" s="47"/>
      <c r="BD589" s="47"/>
      <c r="BE589" s="47"/>
      <c r="BF589" s="47"/>
      <c r="BG589" s="47"/>
      <c r="BH589" s="47"/>
      <c r="BI589" s="47"/>
      <c r="BJ589" s="47"/>
      <c r="BK589" s="47"/>
      <c r="BL589" s="47"/>
      <c r="BM589" s="47"/>
    </row>
    <row r="590" spans="16:65" x14ac:dyDescent="0.25"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</row>
    <row r="591" spans="16:65" x14ac:dyDescent="0.25"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</row>
    <row r="592" spans="16:65" x14ac:dyDescent="0.25"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</row>
    <row r="593" spans="16:65" x14ac:dyDescent="0.25"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  <c r="BB593" s="47"/>
      <c r="BC593" s="47"/>
      <c r="BD593" s="47"/>
      <c r="BE593" s="47"/>
      <c r="BF593" s="47"/>
      <c r="BG593" s="47"/>
      <c r="BH593" s="47"/>
      <c r="BI593" s="47"/>
      <c r="BJ593" s="47"/>
      <c r="BK593" s="47"/>
      <c r="BL593" s="47"/>
      <c r="BM593" s="47"/>
    </row>
    <row r="594" spans="16:65" x14ac:dyDescent="0.25"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  <c r="BB594" s="47"/>
      <c r="BC594" s="47"/>
      <c r="BD594" s="47"/>
      <c r="BE594" s="47"/>
      <c r="BF594" s="47"/>
      <c r="BG594" s="47"/>
      <c r="BH594" s="47"/>
      <c r="BI594" s="47"/>
      <c r="BJ594" s="47"/>
      <c r="BK594" s="47"/>
      <c r="BL594" s="47"/>
      <c r="BM594" s="47"/>
    </row>
    <row r="595" spans="16:65" x14ac:dyDescent="0.25"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</row>
    <row r="596" spans="16:65" x14ac:dyDescent="0.25"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</row>
    <row r="597" spans="16:65" x14ac:dyDescent="0.25"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</row>
    <row r="598" spans="16:65" x14ac:dyDescent="0.25"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</row>
    <row r="599" spans="16:65" x14ac:dyDescent="0.25"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</row>
    <row r="600" spans="16:65" x14ac:dyDescent="0.25"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</row>
    <row r="601" spans="16:65" x14ac:dyDescent="0.25"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</row>
    <row r="602" spans="16:65" x14ac:dyDescent="0.25"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  <c r="BB602" s="47"/>
      <c r="BC602" s="47"/>
      <c r="BD602" s="47"/>
      <c r="BE602" s="47"/>
      <c r="BF602" s="47"/>
      <c r="BG602" s="47"/>
      <c r="BH602" s="47"/>
      <c r="BI602" s="47"/>
      <c r="BJ602" s="47"/>
      <c r="BK602" s="47"/>
      <c r="BL602" s="47"/>
      <c r="BM602" s="47"/>
    </row>
    <row r="603" spans="16:65" x14ac:dyDescent="0.25"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  <c r="BB603" s="47"/>
      <c r="BC603" s="47"/>
      <c r="BD603" s="47"/>
      <c r="BE603" s="47"/>
      <c r="BF603" s="47"/>
      <c r="BG603" s="47"/>
      <c r="BH603" s="47"/>
      <c r="BI603" s="47"/>
      <c r="BJ603" s="47"/>
      <c r="BK603" s="47"/>
      <c r="BL603" s="47"/>
      <c r="BM603" s="47"/>
    </row>
    <row r="604" spans="16:65" x14ac:dyDescent="0.25"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  <c r="BB604" s="47"/>
      <c r="BC604" s="47"/>
      <c r="BD604" s="47"/>
      <c r="BE604" s="47"/>
      <c r="BF604" s="47"/>
      <c r="BG604" s="47"/>
      <c r="BH604" s="47"/>
      <c r="BI604" s="47"/>
      <c r="BJ604" s="47"/>
      <c r="BK604" s="47"/>
      <c r="BL604" s="47"/>
      <c r="BM604" s="47"/>
    </row>
    <row r="605" spans="16:65" x14ac:dyDescent="0.25"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  <c r="BM605" s="47"/>
    </row>
    <row r="606" spans="16:65" x14ac:dyDescent="0.25"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</row>
    <row r="607" spans="16:65" x14ac:dyDescent="0.25"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  <c r="BB607" s="47"/>
      <c r="BC607" s="47"/>
      <c r="BD607" s="47"/>
      <c r="BE607" s="47"/>
      <c r="BF607" s="47"/>
      <c r="BG607" s="47"/>
      <c r="BH607" s="47"/>
      <c r="BI607" s="47"/>
      <c r="BJ607" s="47"/>
      <c r="BK607" s="47"/>
      <c r="BL607" s="47"/>
      <c r="BM607" s="47"/>
    </row>
    <row r="608" spans="16:65" x14ac:dyDescent="0.25"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  <c r="BB608" s="47"/>
      <c r="BC608" s="47"/>
      <c r="BD608" s="47"/>
      <c r="BE608" s="47"/>
      <c r="BF608" s="47"/>
      <c r="BG608" s="47"/>
      <c r="BH608" s="47"/>
      <c r="BI608" s="47"/>
      <c r="BJ608" s="47"/>
      <c r="BK608" s="47"/>
      <c r="BL608" s="47"/>
      <c r="BM608" s="47"/>
    </row>
    <row r="609" spans="16:65" x14ac:dyDescent="0.25"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  <c r="BB609" s="47"/>
      <c r="BC609" s="47"/>
      <c r="BD609" s="47"/>
      <c r="BE609" s="47"/>
      <c r="BF609" s="47"/>
      <c r="BG609" s="47"/>
      <c r="BH609" s="47"/>
      <c r="BI609" s="47"/>
      <c r="BJ609" s="47"/>
      <c r="BK609" s="47"/>
      <c r="BL609" s="47"/>
      <c r="BM609" s="47"/>
    </row>
    <row r="610" spans="16:65" x14ac:dyDescent="0.25"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  <c r="BB610" s="47"/>
      <c r="BC610" s="47"/>
      <c r="BD610" s="47"/>
      <c r="BE610" s="47"/>
      <c r="BF610" s="47"/>
      <c r="BG610" s="47"/>
      <c r="BH610" s="47"/>
      <c r="BI610" s="47"/>
      <c r="BJ610" s="47"/>
      <c r="BK610" s="47"/>
      <c r="BL610" s="47"/>
      <c r="BM610" s="47"/>
    </row>
    <row r="611" spans="16:65" x14ac:dyDescent="0.25"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  <c r="BB611" s="47"/>
      <c r="BC611" s="47"/>
      <c r="BD611" s="47"/>
      <c r="BE611" s="47"/>
      <c r="BF611" s="47"/>
      <c r="BG611" s="47"/>
      <c r="BH611" s="47"/>
      <c r="BI611" s="47"/>
      <c r="BJ611" s="47"/>
      <c r="BK611" s="47"/>
      <c r="BL611" s="47"/>
      <c r="BM611" s="47"/>
    </row>
    <row r="612" spans="16:65" x14ac:dyDescent="0.25"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</row>
    <row r="613" spans="16:65" x14ac:dyDescent="0.25"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  <c r="BB613" s="47"/>
      <c r="BC613" s="47"/>
      <c r="BD613" s="47"/>
      <c r="BE613" s="47"/>
      <c r="BF613" s="47"/>
      <c r="BG613" s="47"/>
      <c r="BH613" s="47"/>
      <c r="BI613" s="47"/>
      <c r="BJ613" s="47"/>
      <c r="BK613" s="47"/>
      <c r="BL613" s="47"/>
      <c r="BM613" s="47"/>
    </row>
    <row r="614" spans="16:65" x14ac:dyDescent="0.25"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  <c r="BB614" s="47"/>
      <c r="BC614" s="47"/>
      <c r="BD614" s="47"/>
      <c r="BE614" s="47"/>
      <c r="BF614" s="47"/>
      <c r="BG614" s="47"/>
      <c r="BH614" s="47"/>
      <c r="BI614" s="47"/>
      <c r="BJ614" s="47"/>
      <c r="BK614" s="47"/>
      <c r="BL614" s="47"/>
      <c r="BM614" s="47"/>
    </row>
    <row r="615" spans="16:65" x14ac:dyDescent="0.25"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  <c r="BB615" s="47"/>
      <c r="BC615" s="47"/>
      <c r="BD615" s="47"/>
      <c r="BE615" s="47"/>
      <c r="BF615" s="47"/>
      <c r="BG615" s="47"/>
      <c r="BH615" s="47"/>
      <c r="BI615" s="47"/>
      <c r="BJ615" s="47"/>
      <c r="BK615" s="47"/>
      <c r="BL615" s="47"/>
      <c r="BM615" s="47"/>
    </row>
    <row r="616" spans="16:65" x14ac:dyDescent="0.25"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</row>
    <row r="617" spans="16:65" x14ac:dyDescent="0.25"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</row>
    <row r="618" spans="16:65" x14ac:dyDescent="0.25"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</row>
    <row r="619" spans="16:65" x14ac:dyDescent="0.25"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  <c r="BB619" s="47"/>
      <c r="BC619" s="47"/>
      <c r="BD619" s="47"/>
      <c r="BE619" s="47"/>
      <c r="BF619" s="47"/>
      <c r="BG619" s="47"/>
      <c r="BH619" s="47"/>
      <c r="BI619" s="47"/>
      <c r="BJ619" s="47"/>
      <c r="BK619" s="47"/>
      <c r="BL619" s="47"/>
      <c r="BM619" s="47"/>
    </row>
    <row r="620" spans="16:65" x14ac:dyDescent="0.25"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/>
      <c r="BJ620" s="47"/>
      <c r="BK620" s="47"/>
      <c r="BL620" s="47"/>
      <c r="BM620" s="47"/>
    </row>
    <row r="621" spans="16:65" x14ac:dyDescent="0.25"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</row>
    <row r="622" spans="16:65" x14ac:dyDescent="0.25"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</row>
    <row r="623" spans="16:65" x14ac:dyDescent="0.25"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</row>
    <row r="624" spans="16:65" x14ac:dyDescent="0.25"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</row>
    <row r="625" spans="16:65" x14ac:dyDescent="0.25"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</row>
    <row r="626" spans="16:65" x14ac:dyDescent="0.25"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  <c r="BM626" s="47"/>
    </row>
    <row r="627" spans="16:65" x14ac:dyDescent="0.25"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</row>
    <row r="628" spans="16:65" x14ac:dyDescent="0.25"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</row>
    <row r="629" spans="16:65" x14ac:dyDescent="0.25"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</row>
    <row r="630" spans="16:65" x14ac:dyDescent="0.25"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/>
      <c r="BJ630" s="47"/>
      <c r="BK630" s="47"/>
      <c r="BL630" s="47"/>
      <c r="BM630" s="47"/>
    </row>
    <row r="631" spans="16:65" x14ac:dyDescent="0.25"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</row>
    <row r="632" spans="16:65" x14ac:dyDescent="0.25"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</row>
    <row r="633" spans="16:65" x14ac:dyDescent="0.25"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</row>
    <row r="634" spans="16:65" x14ac:dyDescent="0.25"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</row>
    <row r="635" spans="16:65" x14ac:dyDescent="0.25"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</row>
    <row r="636" spans="16:65" x14ac:dyDescent="0.25"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/>
      <c r="BJ636" s="47"/>
      <c r="BK636" s="47"/>
      <c r="BL636" s="47"/>
      <c r="BM636" s="47"/>
    </row>
    <row r="637" spans="16:65" x14ac:dyDescent="0.25"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</row>
    <row r="638" spans="16:65" x14ac:dyDescent="0.25"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</row>
    <row r="639" spans="16:65" x14ac:dyDescent="0.25"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</row>
    <row r="640" spans="16:65" x14ac:dyDescent="0.25"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</row>
    <row r="641" spans="16:65" x14ac:dyDescent="0.25"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</row>
    <row r="642" spans="16:65" x14ac:dyDescent="0.25"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/>
      <c r="BJ642" s="47"/>
      <c r="BK642" s="47"/>
      <c r="BL642" s="47"/>
      <c r="BM642" s="47"/>
    </row>
    <row r="643" spans="16:65" x14ac:dyDescent="0.25"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</row>
    <row r="644" spans="16:65" x14ac:dyDescent="0.25"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</row>
    <row r="645" spans="16:65" x14ac:dyDescent="0.25"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</row>
    <row r="646" spans="16:65" x14ac:dyDescent="0.25"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</row>
    <row r="647" spans="16:65" x14ac:dyDescent="0.25"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</row>
    <row r="648" spans="16:65" x14ac:dyDescent="0.25"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</row>
    <row r="649" spans="16:65" x14ac:dyDescent="0.25"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</row>
    <row r="650" spans="16:65" x14ac:dyDescent="0.25"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</row>
    <row r="651" spans="16:65" x14ac:dyDescent="0.25"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</row>
    <row r="652" spans="16:65" x14ac:dyDescent="0.25"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</row>
    <row r="653" spans="16:65" x14ac:dyDescent="0.25"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/>
      <c r="BJ653" s="47"/>
      <c r="BK653" s="47"/>
      <c r="BL653" s="47"/>
      <c r="BM653" s="47"/>
    </row>
    <row r="654" spans="16:65" x14ac:dyDescent="0.25"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</row>
    <row r="655" spans="16:65" x14ac:dyDescent="0.25"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</row>
    <row r="656" spans="16:65" x14ac:dyDescent="0.25"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</row>
    <row r="657" spans="16:65" x14ac:dyDescent="0.25"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/>
      <c r="BJ657" s="47"/>
      <c r="BK657" s="47"/>
      <c r="BL657" s="47"/>
      <c r="BM657" s="47"/>
    </row>
    <row r="658" spans="16:65" x14ac:dyDescent="0.25"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</row>
    <row r="659" spans="16:65" x14ac:dyDescent="0.25"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</row>
    <row r="660" spans="16:65" x14ac:dyDescent="0.25"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</row>
    <row r="661" spans="16:65" x14ac:dyDescent="0.25"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  <c r="BB661" s="47"/>
      <c r="BC661" s="47"/>
      <c r="BD661" s="47"/>
      <c r="BE661" s="47"/>
      <c r="BF661" s="47"/>
      <c r="BG661" s="47"/>
      <c r="BH661" s="47"/>
      <c r="BI661" s="47"/>
      <c r="BJ661" s="47"/>
      <c r="BK661" s="47"/>
      <c r="BL661" s="47"/>
      <c r="BM661" s="47"/>
    </row>
    <row r="662" spans="16:65" x14ac:dyDescent="0.25"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  <c r="BB662" s="47"/>
      <c r="BC662" s="47"/>
      <c r="BD662" s="47"/>
      <c r="BE662" s="47"/>
      <c r="BF662" s="47"/>
      <c r="BG662" s="47"/>
      <c r="BH662" s="47"/>
      <c r="BI662" s="47"/>
      <c r="BJ662" s="47"/>
      <c r="BK662" s="47"/>
      <c r="BL662" s="47"/>
      <c r="BM662" s="47"/>
    </row>
    <row r="663" spans="16:65" x14ac:dyDescent="0.25"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  <c r="BB663" s="47"/>
      <c r="BC663" s="47"/>
      <c r="BD663" s="47"/>
      <c r="BE663" s="47"/>
      <c r="BF663" s="47"/>
      <c r="BG663" s="47"/>
      <c r="BH663" s="47"/>
      <c r="BI663" s="47"/>
      <c r="BJ663" s="47"/>
      <c r="BK663" s="47"/>
      <c r="BL663" s="47"/>
      <c r="BM663" s="47"/>
    </row>
    <row r="664" spans="16:65" x14ac:dyDescent="0.25"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  <c r="BM664" s="47"/>
    </row>
    <row r="665" spans="16:65" x14ac:dyDescent="0.25"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  <c r="BB665" s="47"/>
      <c r="BC665" s="47"/>
      <c r="BD665" s="47"/>
      <c r="BE665" s="47"/>
      <c r="BF665" s="47"/>
      <c r="BG665" s="47"/>
      <c r="BH665" s="47"/>
      <c r="BI665" s="47"/>
      <c r="BJ665" s="47"/>
      <c r="BK665" s="47"/>
      <c r="BL665" s="47"/>
      <c r="BM665" s="47"/>
    </row>
    <row r="666" spans="16:65" x14ac:dyDescent="0.25"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  <c r="BB666" s="47"/>
      <c r="BC666" s="47"/>
      <c r="BD666" s="47"/>
      <c r="BE666" s="47"/>
      <c r="BF666" s="47"/>
      <c r="BG666" s="47"/>
      <c r="BH666" s="47"/>
      <c r="BI666" s="47"/>
      <c r="BJ666" s="47"/>
      <c r="BK666" s="47"/>
      <c r="BL666" s="47"/>
      <c r="BM666" s="47"/>
    </row>
    <row r="667" spans="16:65" x14ac:dyDescent="0.25"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  <c r="BB667" s="47"/>
      <c r="BC667" s="47"/>
      <c r="BD667" s="47"/>
      <c r="BE667" s="47"/>
      <c r="BF667" s="47"/>
      <c r="BG667" s="47"/>
      <c r="BH667" s="47"/>
      <c r="BI667" s="47"/>
      <c r="BJ667" s="47"/>
      <c r="BK667" s="47"/>
      <c r="BL667" s="47"/>
      <c r="BM667" s="47"/>
    </row>
    <row r="668" spans="16:65" x14ac:dyDescent="0.25"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  <c r="BB668" s="47"/>
      <c r="BC668" s="47"/>
      <c r="BD668" s="47"/>
      <c r="BE668" s="47"/>
      <c r="BF668" s="47"/>
      <c r="BG668" s="47"/>
      <c r="BH668" s="47"/>
      <c r="BI668" s="47"/>
      <c r="BJ668" s="47"/>
      <c r="BK668" s="47"/>
      <c r="BL668" s="47"/>
      <c r="BM668" s="47"/>
    </row>
    <row r="669" spans="16:65" x14ac:dyDescent="0.25"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  <c r="BB669" s="47"/>
      <c r="BC669" s="47"/>
      <c r="BD669" s="47"/>
      <c r="BE669" s="47"/>
      <c r="BF669" s="47"/>
      <c r="BG669" s="47"/>
      <c r="BH669" s="47"/>
      <c r="BI669" s="47"/>
      <c r="BJ669" s="47"/>
      <c r="BK669" s="47"/>
      <c r="BL669" s="47"/>
      <c r="BM669" s="47"/>
    </row>
    <row r="670" spans="16:65" x14ac:dyDescent="0.25"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  <c r="BB670" s="47"/>
      <c r="BC670" s="47"/>
      <c r="BD670" s="47"/>
      <c r="BE670" s="47"/>
      <c r="BF670" s="47"/>
      <c r="BG670" s="47"/>
      <c r="BH670" s="47"/>
      <c r="BI670" s="47"/>
      <c r="BJ670" s="47"/>
      <c r="BK670" s="47"/>
      <c r="BL670" s="47"/>
      <c r="BM670" s="47"/>
    </row>
    <row r="671" spans="16:65" x14ac:dyDescent="0.25"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  <c r="BB671" s="47"/>
      <c r="BC671" s="47"/>
      <c r="BD671" s="47"/>
      <c r="BE671" s="47"/>
      <c r="BF671" s="47"/>
      <c r="BG671" s="47"/>
      <c r="BH671" s="47"/>
      <c r="BI671" s="47"/>
      <c r="BJ671" s="47"/>
      <c r="BK671" s="47"/>
      <c r="BL671" s="47"/>
      <c r="BM671" s="47"/>
    </row>
    <row r="672" spans="16:65" x14ac:dyDescent="0.25"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  <c r="BB672" s="47"/>
      <c r="BC672" s="47"/>
      <c r="BD672" s="47"/>
      <c r="BE672" s="47"/>
      <c r="BF672" s="47"/>
      <c r="BG672" s="47"/>
      <c r="BH672" s="47"/>
      <c r="BI672" s="47"/>
      <c r="BJ672" s="47"/>
      <c r="BK672" s="47"/>
      <c r="BL672" s="47"/>
      <c r="BM672" s="47"/>
    </row>
    <row r="673" spans="16:65" x14ac:dyDescent="0.25"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  <c r="BB673" s="47"/>
      <c r="BC673" s="47"/>
      <c r="BD673" s="47"/>
      <c r="BE673" s="47"/>
      <c r="BF673" s="47"/>
      <c r="BG673" s="47"/>
      <c r="BH673" s="47"/>
      <c r="BI673" s="47"/>
      <c r="BJ673" s="47"/>
      <c r="BK673" s="47"/>
      <c r="BL673" s="47"/>
      <c r="BM673" s="47"/>
    </row>
    <row r="674" spans="16:65" x14ac:dyDescent="0.25"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  <c r="BB674" s="47"/>
      <c r="BC674" s="47"/>
      <c r="BD674" s="47"/>
      <c r="BE674" s="47"/>
      <c r="BF674" s="47"/>
      <c r="BG674" s="47"/>
      <c r="BH674" s="47"/>
      <c r="BI674" s="47"/>
      <c r="BJ674" s="47"/>
      <c r="BK674" s="47"/>
      <c r="BL674" s="47"/>
      <c r="BM674" s="47"/>
    </row>
    <row r="675" spans="16:65" x14ac:dyDescent="0.25"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  <c r="BB675" s="47"/>
      <c r="BC675" s="47"/>
      <c r="BD675" s="47"/>
      <c r="BE675" s="47"/>
      <c r="BF675" s="47"/>
      <c r="BG675" s="47"/>
      <c r="BH675" s="47"/>
      <c r="BI675" s="47"/>
      <c r="BJ675" s="47"/>
      <c r="BK675" s="47"/>
      <c r="BL675" s="47"/>
      <c r="BM675" s="47"/>
    </row>
    <row r="676" spans="16:65" x14ac:dyDescent="0.25"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  <c r="BB676" s="47"/>
      <c r="BC676" s="47"/>
      <c r="BD676" s="47"/>
      <c r="BE676" s="47"/>
      <c r="BF676" s="47"/>
      <c r="BG676" s="47"/>
      <c r="BH676" s="47"/>
      <c r="BI676" s="47"/>
      <c r="BJ676" s="47"/>
      <c r="BK676" s="47"/>
      <c r="BL676" s="47"/>
      <c r="BM676" s="47"/>
    </row>
    <row r="677" spans="16:65" x14ac:dyDescent="0.25"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  <c r="BB677" s="47"/>
      <c r="BC677" s="47"/>
      <c r="BD677" s="47"/>
      <c r="BE677" s="47"/>
      <c r="BF677" s="47"/>
      <c r="BG677" s="47"/>
      <c r="BH677" s="47"/>
      <c r="BI677" s="47"/>
      <c r="BJ677" s="47"/>
      <c r="BK677" s="47"/>
      <c r="BL677" s="47"/>
      <c r="BM677" s="47"/>
    </row>
    <row r="678" spans="16:65" x14ac:dyDescent="0.25"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  <c r="AQ678" s="47"/>
      <c r="AR678" s="47"/>
      <c r="AS678" s="47"/>
      <c r="AT678" s="47"/>
      <c r="AU678" s="47"/>
      <c r="AV678" s="47"/>
      <c r="AW678" s="47"/>
      <c r="AX678" s="47"/>
      <c r="AY678" s="47"/>
      <c r="AZ678" s="47"/>
      <c r="BA678" s="47"/>
      <c r="BB678" s="47"/>
      <c r="BC678" s="47"/>
      <c r="BD678" s="47"/>
      <c r="BE678" s="47"/>
      <c r="BF678" s="47"/>
      <c r="BG678" s="47"/>
      <c r="BH678" s="47"/>
      <c r="BI678" s="47"/>
      <c r="BJ678" s="47"/>
      <c r="BK678" s="47"/>
      <c r="BL678" s="47"/>
      <c r="BM678" s="47"/>
    </row>
    <row r="679" spans="16:65" x14ac:dyDescent="0.25"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  <c r="AT679" s="47"/>
      <c r="AU679" s="47"/>
      <c r="AV679" s="47"/>
      <c r="AW679" s="47"/>
      <c r="AX679" s="47"/>
      <c r="AY679" s="47"/>
      <c r="AZ679" s="47"/>
      <c r="BA679" s="47"/>
      <c r="BB679" s="47"/>
      <c r="BC679" s="47"/>
      <c r="BD679" s="47"/>
      <c r="BE679" s="47"/>
      <c r="BF679" s="47"/>
      <c r="BG679" s="47"/>
      <c r="BH679" s="47"/>
      <c r="BI679" s="47"/>
      <c r="BJ679" s="47"/>
      <c r="BK679" s="47"/>
      <c r="BL679" s="47"/>
      <c r="BM679" s="47"/>
    </row>
    <row r="680" spans="16:65" x14ac:dyDescent="0.25"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  <c r="AP680" s="47"/>
      <c r="AQ680" s="47"/>
      <c r="AR680" s="47"/>
      <c r="AS680" s="47"/>
      <c r="AT680" s="47"/>
      <c r="AU680" s="47"/>
      <c r="AV680" s="47"/>
      <c r="AW680" s="47"/>
      <c r="AX680" s="47"/>
      <c r="AY680" s="47"/>
      <c r="AZ680" s="47"/>
      <c r="BA680" s="47"/>
      <c r="BB680" s="47"/>
      <c r="BC680" s="47"/>
      <c r="BD680" s="47"/>
      <c r="BE680" s="47"/>
      <c r="BF680" s="47"/>
      <c r="BG680" s="47"/>
      <c r="BH680" s="47"/>
      <c r="BI680" s="47"/>
      <c r="BJ680" s="47"/>
      <c r="BK680" s="47"/>
      <c r="BL680" s="47"/>
      <c r="BM680" s="47"/>
    </row>
    <row r="681" spans="16:65" x14ac:dyDescent="0.25"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  <c r="AT681" s="47"/>
      <c r="AU681" s="47"/>
      <c r="AV681" s="47"/>
      <c r="AW681" s="47"/>
      <c r="AX681" s="47"/>
      <c r="AY681" s="47"/>
      <c r="AZ681" s="47"/>
      <c r="BA681" s="47"/>
      <c r="BB681" s="47"/>
      <c r="BC681" s="47"/>
      <c r="BD681" s="47"/>
      <c r="BE681" s="47"/>
      <c r="BF681" s="47"/>
      <c r="BG681" s="47"/>
      <c r="BH681" s="47"/>
      <c r="BI681" s="47"/>
      <c r="BJ681" s="47"/>
      <c r="BK681" s="47"/>
      <c r="BL681" s="47"/>
      <c r="BM681" s="47"/>
    </row>
    <row r="682" spans="16:65" x14ac:dyDescent="0.25"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  <c r="AT682" s="47"/>
      <c r="AU682" s="47"/>
      <c r="AV682" s="47"/>
      <c r="AW682" s="47"/>
      <c r="AX682" s="47"/>
      <c r="AY682" s="47"/>
      <c r="AZ682" s="47"/>
      <c r="BA682" s="47"/>
      <c r="BB682" s="47"/>
      <c r="BC682" s="47"/>
      <c r="BD682" s="47"/>
      <c r="BE682" s="47"/>
      <c r="BF682" s="47"/>
      <c r="BG682" s="47"/>
      <c r="BH682" s="47"/>
      <c r="BI682" s="47"/>
      <c r="BJ682" s="47"/>
      <c r="BK682" s="47"/>
      <c r="BL682" s="47"/>
      <c r="BM682" s="47"/>
    </row>
    <row r="683" spans="16:65" x14ac:dyDescent="0.25"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  <c r="AT683" s="47"/>
      <c r="AU683" s="47"/>
      <c r="AV683" s="47"/>
      <c r="AW683" s="47"/>
      <c r="AX683" s="47"/>
      <c r="AY683" s="47"/>
      <c r="AZ683" s="47"/>
      <c r="BA683" s="47"/>
      <c r="BB683" s="47"/>
      <c r="BC683" s="47"/>
      <c r="BD683" s="47"/>
      <c r="BE683" s="47"/>
      <c r="BF683" s="47"/>
      <c r="BG683" s="47"/>
      <c r="BH683" s="47"/>
      <c r="BI683" s="47"/>
      <c r="BJ683" s="47"/>
      <c r="BK683" s="47"/>
      <c r="BL683" s="47"/>
      <c r="BM683" s="47"/>
    </row>
    <row r="684" spans="16:65" x14ac:dyDescent="0.25"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  <c r="AT684" s="47"/>
      <c r="AU684" s="47"/>
      <c r="AV684" s="47"/>
      <c r="AW684" s="47"/>
      <c r="AX684" s="47"/>
      <c r="AY684" s="47"/>
      <c r="AZ684" s="47"/>
      <c r="BA684" s="47"/>
      <c r="BB684" s="47"/>
      <c r="BC684" s="47"/>
      <c r="BD684" s="47"/>
      <c r="BE684" s="47"/>
      <c r="BF684" s="47"/>
      <c r="BG684" s="47"/>
      <c r="BH684" s="47"/>
      <c r="BI684" s="47"/>
      <c r="BJ684" s="47"/>
      <c r="BK684" s="47"/>
      <c r="BL684" s="47"/>
      <c r="BM684" s="47"/>
    </row>
    <row r="685" spans="16:65" x14ac:dyDescent="0.25"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  <c r="AP685" s="47"/>
      <c r="AQ685" s="47"/>
      <c r="AR685" s="47"/>
      <c r="AS685" s="47"/>
      <c r="AT685" s="47"/>
      <c r="AU685" s="47"/>
      <c r="AV685" s="47"/>
      <c r="AW685" s="47"/>
      <c r="AX685" s="47"/>
      <c r="AY685" s="47"/>
      <c r="AZ685" s="47"/>
      <c r="BA685" s="47"/>
      <c r="BB685" s="47"/>
      <c r="BC685" s="47"/>
      <c r="BD685" s="47"/>
      <c r="BE685" s="47"/>
      <c r="BF685" s="47"/>
      <c r="BG685" s="47"/>
      <c r="BH685" s="47"/>
      <c r="BI685" s="47"/>
      <c r="BJ685" s="47"/>
      <c r="BK685" s="47"/>
      <c r="BL685" s="47"/>
      <c r="BM685" s="47"/>
    </row>
    <row r="686" spans="16:65" x14ac:dyDescent="0.25"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  <c r="AP686" s="47"/>
      <c r="AQ686" s="47"/>
      <c r="AR686" s="47"/>
      <c r="AS686" s="47"/>
      <c r="AT686" s="47"/>
      <c r="AU686" s="47"/>
      <c r="AV686" s="47"/>
      <c r="AW686" s="47"/>
      <c r="AX686" s="47"/>
      <c r="AY686" s="47"/>
      <c r="AZ686" s="47"/>
      <c r="BA686" s="47"/>
      <c r="BB686" s="47"/>
      <c r="BC686" s="47"/>
      <c r="BD686" s="47"/>
      <c r="BE686" s="47"/>
      <c r="BF686" s="47"/>
      <c r="BG686" s="47"/>
      <c r="BH686" s="47"/>
      <c r="BI686" s="47"/>
      <c r="BJ686" s="47"/>
      <c r="BK686" s="47"/>
      <c r="BL686" s="47"/>
      <c r="BM686" s="47"/>
    </row>
    <row r="687" spans="16:65" x14ac:dyDescent="0.25"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  <c r="AT687" s="47"/>
      <c r="AU687" s="47"/>
      <c r="AV687" s="47"/>
      <c r="AW687" s="47"/>
      <c r="AX687" s="47"/>
      <c r="AY687" s="47"/>
      <c r="AZ687" s="47"/>
      <c r="BA687" s="47"/>
      <c r="BB687" s="47"/>
      <c r="BC687" s="47"/>
      <c r="BD687" s="47"/>
      <c r="BE687" s="47"/>
      <c r="BF687" s="47"/>
      <c r="BG687" s="47"/>
      <c r="BH687" s="47"/>
      <c r="BI687" s="47"/>
      <c r="BJ687" s="47"/>
      <c r="BK687" s="47"/>
      <c r="BL687" s="47"/>
      <c r="BM687" s="47"/>
    </row>
    <row r="688" spans="16:65" x14ac:dyDescent="0.25"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  <c r="AP688" s="47"/>
      <c r="AQ688" s="47"/>
      <c r="AR688" s="47"/>
      <c r="AS688" s="47"/>
      <c r="AT688" s="47"/>
      <c r="AU688" s="47"/>
      <c r="AV688" s="47"/>
      <c r="AW688" s="47"/>
      <c r="AX688" s="47"/>
      <c r="AY688" s="47"/>
      <c r="AZ688" s="47"/>
      <c r="BA688" s="47"/>
      <c r="BB688" s="47"/>
      <c r="BC688" s="47"/>
      <c r="BD688" s="47"/>
      <c r="BE688" s="47"/>
      <c r="BF688" s="47"/>
      <c r="BG688" s="47"/>
      <c r="BH688" s="47"/>
      <c r="BI688" s="47"/>
      <c r="BJ688" s="47"/>
      <c r="BK688" s="47"/>
      <c r="BL688" s="47"/>
      <c r="BM688" s="47"/>
    </row>
    <row r="689" spans="16:65" x14ac:dyDescent="0.25"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  <c r="AT689" s="47"/>
      <c r="AU689" s="47"/>
      <c r="AV689" s="47"/>
      <c r="AW689" s="47"/>
      <c r="AX689" s="47"/>
      <c r="AY689" s="47"/>
      <c r="AZ689" s="47"/>
      <c r="BA689" s="47"/>
      <c r="BB689" s="47"/>
      <c r="BC689" s="47"/>
      <c r="BD689" s="47"/>
      <c r="BE689" s="47"/>
      <c r="BF689" s="47"/>
      <c r="BG689" s="47"/>
      <c r="BH689" s="47"/>
      <c r="BI689" s="47"/>
      <c r="BJ689" s="47"/>
      <c r="BK689" s="47"/>
      <c r="BL689" s="47"/>
      <c r="BM689" s="47"/>
    </row>
    <row r="690" spans="16:65" x14ac:dyDescent="0.25"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  <c r="AT690" s="47"/>
      <c r="AU690" s="47"/>
      <c r="AV690" s="47"/>
      <c r="AW690" s="47"/>
      <c r="AX690" s="47"/>
      <c r="AY690" s="47"/>
      <c r="AZ690" s="47"/>
      <c r="BA690" s="47"/>
      <c r="BB690" s="47"/>
      <c r="BC690" s="47"/>
      <c r="BD690" s="47"/>
      <c r="BE690" s="47"/>
      <c r="BF690" s="47"/>
      <c r="BG690" s="47"/>
      <c r="BH690" s="47"/>
      <c r="BI690" s="47"/>
      <c r="BJ690" s="47"/>
      <c r="BK690" s="47"/>
      <c r="BL690" s="47"/>
      <c r="BM690" s="47"/>
    </row>
    <row r="691" spans="16:65" x14ac:dyDescent="0.25"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7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  <c r="BM691" s="47"/>
    </row>
    <row r="692" spans="16:65" x14ac:dyDescent="0.25"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  <c r="AP692" s="47"/>
      <c r="AQ692" s="47"/>
      <c r="AR692" s="47"/>
      <c r="AS692" s="47"/>
      <c r="AT692" s="47"/>
      <c r="AU692" s="47"/>
      <c r="AV692" s="47"/>
      <c r="AW692" s="47"/>
      <c r="AX692" s="47"/>
      <c r="AY692" s="47"/>
      <c r="AZ692" s="47"/>
      <c r="BA692" s="47"/>
      <c r="BB692" s="47"/>
      <c r="BC692" s="47"/>
      <c r="BD692" s="47"/>
      <c r="BE692" s="47"/>
      <c r="BF692" s="47"/>
      <c r="BG692" s="47"/>
      <c r="BH692" s="47"/>
      <c r="BI692" s="47"/>
      <c r="BJ692" s="47"/>
      <c r="BK692" s="47"/>
      <c r="BL692" s="47"/>
      <c r="BM692" s="47"/>
    </row>
    <row r="693" spans="16:65" x14ac:dyDescent="0.25"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  <c r="AT693" s="47"/>
      <c r="AU693" s="47"/>
      <c r="AV693" s="47"/>
      <c r="AW693" s="47"/>
      <c r="AX693" s="47"/>
      <c r="AY693" s="47"/>
      <c r="AZ693" s="47"/>
      <c r="BA693" s="47"/>
      <c r="BB693" s="47"/>
      <c r="BC693" s="47"/>
      <c r="BD693" s="47"/>
      <c r="BE693" s="47"/>
      <c r="BF693" s="47"/>
      <c r="BG693" s="47"/>
      <c r="BH693" s="47"/>
      <c r="BI693" s="47"/>
      <c r="BJ693" s="47"/>
      <c r="BK693" s="47"/>
      <c r="BL693" s="47"/>
      <c r="BM693" s="47"/>
    </row>
    <row r="694" spans="16:65" x14ac:dyDescent="0.25"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  <c r="AP694" s="47"/>
      <c r="AQ694" s="47"/>
      <c r="AR694" s="47"/>
      <c r="AS694" s="47"/>
      <c r="AT694" s="47"/>
      <c r="AU694" s="47"/>
      <c r="AV694" s="47"/>
      <c r="AW694" s="47"/>
      <c r="AX694" s="47"/>
      <c r="AY694" s="47"/>
      <c r="AZ694" s="47"/>
      <c r="BA694" s="47"/>
      <c r="BB694" s="47"/>
      <c r="BC694" s="47"/>
      <c r="BD694" s="47"/>
      <c r="BE694" s="47"/>
      <c r="BF694" s="47"/>
      <c r="BG694" s="47"/>
      <c r="BH694" s="47"/>
      <c r="BI694" s="47"/>
      <c r="BJ694" s="47"/>
      <c r="BK694" s="47"/>
      <c r="BL694" s="47"/>
      <c r="BM694" s="47"/>
    </row>
    <row r="695" spans="16:65" x14ac:dyDescent="0.25"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  <c r="AP695" s="47"/>
      <c r="AQ695" s="47"/>
      <c r="AR695" s="47"/>
      <c r="AS695" s="47"/>
      <c r="AT695" s="47"/>
      <c r="AU695" s="47"/>
      <c r="AV695" s="47"/>
      <c r="AW695" s="47"/>
      <c r="AX695" s="47"/>
      <c r="AY695" s="47"/>
      <c r="AZ695" s="47"/>
      <c r="BA695" s="47"/>
      <c r="BB695" s="47"/>
      <c r="BC695" s="47"/>
      <c r="BD695" s="47"/>
      <c r="BE695" s="47"/>
      <c r="BF695" s="47"/>
      <c r="BG695" s="47"/>
      <c r="BH695" s="47"/>
      <c r="BI695" s="47"/>
      <c r="BJ695" s="47"/>
      <c r="BK695" s="47"/>
      <c r="BL695" s="47"/>
      <c r="BM695" s="47"/>
    </row>
    <row r="696" spans="16:65" x14ac:dyDescent="0.25"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  <c r="AP696" s="47"/>
      <c r="AQ696" s="47"/>
      <c r="AR696" s="47"/>
      <c r="AS696" s="47"/>
      <c r="AT696" s="47"/>
      <c r="AU696" s="47"/>
      <c r="AV696" s="47"/>
      <c r="AW696" s="47"/>
      <c r="AX696" s="47"/>
      <c r="AY696" s="47"/>
      <c r="AZ696" s="47"/>
      <c r="BA696" s="47"/>
      <c r="BB696" s="47"/>
      <c r="BC696" s="47"/>
      <c r="BD696" s="47"/>
      <c r="BE696" s="47"/>
      <c r="BF696" s="47"/>
      <c r="BG696" s="47"/>
      <c r="BH696" s="47"/>
      <c r="BI696" s="47"/>
      <c r="BJ696" s="47"/>
      <c r="BK696" s="47"/>
      <c r="BL696" s="47"/>
      <c r="BM696" s="47"/>
    </row>
    <row r="697" spans="16:65" x14ac:dyDescent="0.25"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</row>
    <row r="698" spans="16:65" x14ac:dyDescent="0.25"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  <c r="AP698" s="47"/>
      <c r="AQ698" s="47"/>
      <c r="AR698" s="47"/>
      <c r="AS698" s="47"/>
      <c r="AT698" s="47"/>
      <c r="AU698" s="47"/>
      <c r="AV698" s="47"/>
      <c r="AW698" s="47"/>
      <c r="AX698" s="47"/>
      <c r="AY698" s="47"/>
      <c r="AZ698" s="47"/>
      <c r="BA698" s="47"/>
      <c r="BB698" s="47"/>
      <c r="BC698" s="47"/>
      <c r="BD698" s="47"/>
      <c r="BE698" s="47"/>
      <c r="BF698" s="47"/>
      <c r="BG698" s="47"/>
      <c r="BH698" s="47"/>
      <c r="BI698" s="47"/>
      <c r="BJ698" s="47"/>
      <c r="BK698" s="47"/>
      <c r="BL698" s="47"/>
      <c r="BM698" s="47"/>
    </row>
    <row r="699" spans="16:65" x14ac:dyDescent="0.25"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  <c r="AP699" s="47"/>
      <c r="AQ699" s="47"/>
      <c r="AR699" s="47"/>
      <c r="AS699" s="47"/>
      <c r="AT699" s="47"/>
      <c r="AU699" s="47"/>
      <c r="AV699" s="47"/>
      <c r="AW699" s="47"/>
      <c r="AX699" s="47"/>
      <c r="AY699" s="47"/>
      <c r="AZ699" s="47"/>
      <c r="BA699" s="47"/>
      <c r="BB699" s="47"/>
      <c r="BC699" s="47"/>
      <c r="BD699" s="47"/>
      <c r="BE699" s="47"/>
      <c r="BF699" s="47"/>
      <c r="BG699" s="47"/>
      <c r="BH699" s="47"/>
      <c r="BI699" s="47"/>
      <c r="BJ699" s="47"/>
      <c r="BK699" s="47"/>
      <c r="BL699" s="47"/>
      <c r="BM699" s="47"/>
    </row>
    <row r="700" spans="16:65" x14ac:dyDescent="0.25"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</row>
    <row r="701" spans="16:65" x14ac:dyDescent="0.25"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  <c r="AT701" s="47"/>
      <c r="AU701" s="47"/>
      <c r="AV701" s="47"/>
      <c r="AW701" s="47"/>
      <c r="AX701" s="47"/>
      <c r="AY701" s="47"/>
      <c r="AZ701" s="47"/>
      <c r="BA701" s="47"/>
      <c r="BB701" s="47"/>
      <c r="BC701" s="47"/>
      <c r="BD701" s="47"/>
      <c r="BE701" s="47"/>
      <c r="BF701" s="47"/>
      <c r="BG701" s="47"/>
      <c r="BH701" s="47"/>
      <c r="BI701" s="47"/>
      <c r="BJ701" s="47"/>
      <c r="BK701" s="47"/>
      <c r="BL701" s="47"/>
      <c r="BM701" s="47"/>
    </row>
    <row r="702" spans="16:65" x14ac:dyDescent="0.25"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</row>
    <row r="703" spans="16:65" x14ac:dyDescent="0.25"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  <c r="AP703" s="47"/>
      <c r="AQ703" s="47"/>
      <c r="AR703" s="47"/>
      <c r="AS703" s="47"/>
      <c r="AT703" s="47"/>
      <c r="AU703" s="47"/>
      <c r="AV703" s="47"/>
      <c r="AW703" s="47"/>
      <c r="AX703" s="47"/>
      <c r="AY703" s="47"/>
      <c r="AZ703" s="47"/>
      <c r="BA703" s="47"/>
      <c r="BB703" s="47"/>
      <c r="BC703" s="47"/>
      <c r="BD703" s="47"/>
      <c r="BE703" s="47"/>
      <c r="BF703" s="47"/>
      <c r="BG703" s="47"/>
      <c r="BH703" s="47"/>
      <c r="BI703" s="47"/>
      <c r="BJ703" s="47"/>
      <c r="BK703" s="47"/>
      <c r="BL703" s="47"/>
      <c r="BM703" s="47"/>
    </row>
    <row r="704" spans="16:65" x14ac:dyDescent="0.25"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  <c r="AP704" s="47"/>
      <c r="AQ704" s="47"/>
      <c r="AR704" s="47"/>
      <c r="AS704" s="47"/>
      <c r="AT704" s="47"/>
      <c r="AU704" s="47"/>
      <c r="AV704" s="47"/>
      <c r="AW704" s="47"/>
      <c r="AX704" s="47"/>
      <c r="AY704" s="47"/>
      <c r="AZ704" s="47"/>
      <c r="BA704" s="47"/>
      <c r="BB704" s="47"/>
      <c r="BC704" s="47"/>
      <c r="BD704" s="47"/>
      <c r="BE704" s="47"/>
      <c r="BF704" s="47"/>
      <c r="BG704" s="47"/>
      <c r="BH704" s="47"/>
      <c r="BI704" s="47"/>
      <c r="BJ704" s="47"/>
      <c r="BK704" s="47"/>
      <c r="BL704" s="47"/>
      <c r="BM704" s="47"/>
    </row>
    <row r="705" spans="16:65" x14ac:dyDescent="0.25"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</row>
    <row r="706" spans="16:65" x14ac:dyDescent="0.25"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  <c r="AP706" s="47"/>
      <c r="AQ706" s="47"/>
      <c r="AR706" s="47"/>
      <c r="AS706" s="47"/>
      <c r="AT706" s="47"/>
      <c r="AU706" s="47"/>
      <c r="AV706" s="47"/>
      <c r="AW706" s="47"/>
      <c r="AX706" s="47"/>
      <c r="AY706" s="47"/>
      <c r="AZ706" s="47"/>
      <c r="BA706" s="47"/>
      <c r="BB706" s="47"/>
      <c r="BC706" s="47"/>
      <c r="BD706" s="47"/>
      <c r="BE706" s="47"/>
      <c r="BF706" s="47"/>
      <c r="BG706" s="47"/>
      <c r="BH706" s="47"/>
      <c r="BI706" s="47"/>
      <c r="BJ706" s="47"/>
      <c r="BK706" s="47"/>
      <c r="BL706" s="47"/>
      <c r="BM706" s="47"/>
    </row>
    <row r="707" spans="16:65" x14ac:dyDescent="0.25"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  <c r="AT707" s="47"/>
      <c r="AU707" s="47"/>
      <c r="AV707" s="47"/>
      <c r="AW707" s="47"/>
      <c r="AX707" s="47"/>
      <c r="AY707" s="47"/>
      <c r="AZ707" s="47"/>
      <c r="BA707" s="47"/>
      <c r="BB707" s="47"/>
      <c r="BC707" s="47"/>
      <c r="BD707" s="47"/>
      <c r="BE707" s="47"/>
      <c r="BF707" s="47"/>
      <c r="BG707" s="47"/>
      <c r="BH707" s="47"/>
      <c r="BI707" s="47"/>
      <c r="BJ707" s="47"/>
      <c r="BK707" s="47"/>
      <c r="BL707" s="47"/>
      <c r="BM707" s="47"/>
    </row>
    <row r="708" spans="16:65" x14ac:dyDescent="0.25"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  <c r="AP708" s="47"/>
      <c r="AQ708" s="47"/>
      <c r="AR708" s="47"/>
      <c r="AS708" s="47"/>
      <c r="AT708" s="47"/>
      <c r="AU708" s="47"/>
      <c r="AV708" s="47"/>
      <c r="AW708" s="47"/>
      <c r="AX708" s="47"/>
      <c r="AY708" s="47"/>
      <c r="AZ708" s="47"/>
      <c r="BA708" s="47"/>
      <c r="BB708" s="47"/>
      <c r="BC708" s="47"/>
      <c r="BD708" s="47"/>
      <c r="BE708" s="47"/>
      <c r="BF708" s="47"/>
      <c r="BG708" s="47"/>
      <c r="BH708" s="47"/>
      <c r="BI708" s="47"/>
      <c r="BJ708" s="47"/>
      <c r="BK708" s="47"/>
      <c r="BL708" s="47"/>
      <c r="BM708" s="47"/>
    </row>
    <row r="709" spans="16:65" x14ac:dyDescent="0.25"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  <c r="AY709" s="47"/>
      <c r="AZ709" s="47"/>
      <c r="BA709" s="47"/>
      <c r="BB709" s="47"/>
      <c r="BC709" s="47"/>
      <c r="BD709" s="47"/>
      <c r="BE709" s="47"/>
      <c r="BF709" s="47"/>
      <c r="BG709" s="47"/>
      <c r="BH709" s="47"/>
      <c r="BI709" s="47"/>
      <c r="BJ709" s="47"/>
      <c r="BK709" s="47"/>
      <c r="BL709" s="47"/>
      <c r="BM709" s="47"/>
    </row>
    <row r="710" spans="16:65" x14ac:dyDescent="0.25"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  <c r="AT710" s="47"/>
      <c r="AU710" s="47"/>
      <c r="AV710" s="47"/>
      <c r="AW710" s="47"/>
      <c r="AX710" s="47"/>
      <c r="AY710" s="47"/>
      <c r="AZ710" s="47"/>
      <c r="BA710" s="47"/>
      <c r="BB710" s="47"/>
      <c r="BC710" s="47"/>
      <c r="BD710" s="47"/>
      <c r="BE710" s="47"/>
      <c r="BF710" s="47"/>
      <c r="BG710" s="47"/>
      <c r="BH710" s="47"/>
      <c r="BI710" s="47"/>
      <c r="BJ710" s="47"/>
      <c r="BK710" s="47"/>
      <c r="BL710" s="47"/>
      <c r="BM710" s="47"/>
    </row>
    <row r="711" spans="16:65" x14ac:dyDescent="0.25"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  <c r="AP711" s="47"/>
      <c r="AQ711" s="47"/>
      <c r="AR711" s="47"/>
      <c r="AS711" s="47"/>
      <c r="AT711" s="47"/>
      <c r="AU711" s="47"/>
      <c r="AV711" s="47"/>
      <c r="AW711" s="47"/>
      <c r="AX711" s="47"/>
      <c r="AY711" s="47"/>
      <c r="AZ711" s="47"/>
      <c r="BA711" s="47"/>
      <c r="BB711" s="47"/>
      <c r="BC711" s="47"/>
      <c r="BD711" s="47"/>
      <c r="BE711" s="47"/>
      <c r="BF711" s="47"/>
      <c r="BG711" s="47"/>
      <c r="BH711" s="47"/>
      <c r="BI711" s="47"/>
      <c r="BJ711" s="47"/>
      <c r="BK711" s="47"/>
      <c r="BL711" s="47"/>
      <c r="BM711" s="47"/>
    </row>
    <row r="712" spans="16:65" x14ac:dyDescent="0.25"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  <c r="AP712" s="47"/>
      <c r="AQ712" s="47"/>
      <c r="AR712" s="47"/>
      <c r="AS712" s="47"/>
      <c r="AT712" s="47"/>
      <c r="AU712" s="47"/>
      <c r="AV712" s="47"/>
      <c r="AW712" s="47"/>
      <c r="AX712" s="47"/>
      <c r="AY712" s="47"/>
      <c r="AZ712" s="47"/>
      <c r="BA712" s="47"/>
      <c r="BB712" s="47"/>
      <c r="BC712" s="47"/>
      <c r="BD712" s="47"/>
      <c r="BE712" s="47"/>
      <c r="BF712" s="47"/>
      <c r="BG712" s="47"/>
      <c r="BH712" s="47"/>
      <c r="BI712" s="47"/>
      <c r="BJ712" s="47"/>
      <c r="BK712" s="47"/>
      <c r="BL712" s="47"/>
      <c r="BM712" s="47"/>
    </row>
    <row r="713" spans="16:65" x14ac:dyDescent="0.25"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  <c r="AT713" s="47"/>
      <c r="AU713" s="47"/>
      <c r="AV713" s="47"/>
      <c r="AW713" s="47"/>
      <c r="AX713" s="47"/>
      <c r="AY713" s="47"/>
      <c r="AZ713" s="47"/>
      <c r="BA713" s="47"/>
      <c r="BB713" s="47"/>
      <c r="BC713" s="47"/>
      <c r="BD713" s="47"/>
      <c r="BE713" s="47"/>
      <c r="BF713" s="47"/>
      <c r="BG713" s="47"/>
      <c r="BH713" s="47"/>
      <c r="BI713" s="47"/>
      <c r="BJ713" s="47"/>
      <c r="BK713" s="47"/>
      <c r="BL713" s="47"/>
      <c r="BM713" s="47"/>
    </row>
    <row r="714" spans="16:65" x14ac:dyDescent="0.25"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  <c r="AT714" s="47"/>
      <c r="AU714" s="47"/>
      <c r="AV714" s="47"/>
      <c r="AW714" s="47"/>
      <c r="AX714" s="47"/>
      <c r="AY714" s="47"/>
      <c r="AZ714" s="47"/>
      <c r="BA714" s="47"/>
      <c r="BB714" s="47"/>
      <c r="BC714" s="47"/>
      <c r="BD714" s="47"/>
      <c r="BE714" s="47"/>
      <c r="BF714" s="47"/>
      <c r="BG714" s="47"/>
      <c r="BH714" s="47"/>
      <c r="BI714" s="47"/>
      <c r="BJ714" s="47"/>
      <c r="BK714" s="47"/>
      <c r="BL714" s="47"/>
      <c r="BM714" s="47"/>
    </row>
    <row r="715" spans="16:65" x14ac:dyDescent="0.25"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  <c r="AP715" s="47"/>
      <c r="AQ715" s="47"/>
      <c r="AR715" s="47"/>
      <c r="AS715" s="47"/>
      <c r="AT715" s="47"/>
      <c r="AU715" s="47"/>
      <c r="AV715" s="47"/>
      <c r="AW715" s="47"/>
      <c r="AX715" s="47"/>
      <c r="AY715" s="47"/>
      <c r="AZ715" s="47"/>
      <c r="BA715" s="47"/>
      <c r="BB715" s="47"/>
      <c r="BC715" s="47"/>
      <c r="BD715" s="47"/>
      <c r="BE715" s="47"/>
      <c r="BF715" s="47"/>
      <c r="BG715" s="47"/>
      <c r="BH715" s="47"/>
      <c r="BI715" s="47"/>
      <c r="BJ715" s="47"/>
      <c r="BK715" s="47"/>
      <c r="BL715" s="47"/>
      <c r="BM715" s="47"/>
    </row>
    <row r="716" spans="16:65" x14ac:dyDescent="0.25"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  <c r="AP716" s="47"/>
      <c r="AQ716" s="47"/>
      <c r="AR716" s="47"/>
      <c r="AS716" s="47"/>
      <c r="AT716" s="47"/>
      <c r="AU716" s="47"/>
      <c r="AV716" s="47"/>
      <c r="AW716" s="47"/>
      <c r="AX716" s="47"/>
      <c r="AY716" s="47"/>
      <c r="AZ716" s="47"/>
      <c r="BA716" s="47"/>
      <c r="BB716" s="47"/>
      <c r="BC716" s="47"/>
      <c r="BD716" s="47"/>
      <c r="BE716" s="47"/>
      <c r="BF716" s="47"/>
      <c r="BG716" s="47"/>
      <c r="BH716" s="47"/>
      <c r="BI716" s="47"/>
      <c r="BJ716" s="47"/>
      <c r="BK716" s="47"/>
      <c r="BL716" s="47"/>
      <c r="BM716" s="47"/>
    </row>
    <row r="717" spans="16:65" x14ac:dyDescent="0.25"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  <c r="AP717" s="47"/>
      <c r="AQ717" s="47"/>
      <c r="AR717" s="47"/>
      <c r="AS717" s="47"/>
      <c r="AT717" s="47"/>
      <c r="AU717" s="47"/>
      <c r="AV717" s="47"/>
      <c r="AW717" s="47"/>
      <c r="AX717" s="47"/>
      <c r="AY717" s="47"/>
      <c r="AZ717" s="47"/>
      <c r="BA717" s="47"/>
      <c r="BB717" s="47"/>
      <c r="BC717" s="47"/>
      <c r="BD717" s="47"/>
      <c r="BE717" s="47"/>
      <c r="BF717" s="47"/>
      <c r="BG717" s="47"/>
      <c r="BH717" s="47"/>
      <c r="BI717" s="47"/>
      <c r="BJ717" s="47"/>
      <c r="BK717" s="47"/>
      <c r="BL717" s="47"/>
      <c r="BM717" s="47"/>
    </row>
    <row r="718" spans="16:65" x14ac:dyDescent="0.25"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  <c r="AT718" s="47"/>
      <c r="AU718" s="47"/>
      <c r="AV718" s="47"/>
      <c r="AW718" s="47"/>
      <c r="AX718" s="47"/>
      <c r="AY718" s="47"/>
      <c r="AZ718" s="47"/>
      <c r="BA718" s="47"/>
      <c r="BB718" s="47"/>
      <c r="BC718" s="47"/>
      <c r="BD718" s="47"/>
      <c r="BE718" s="47"/>
      <c r="BF718" s="47"/>
      <c r="BG718" s="47"/>
      <c r="BH718" s="47"/>
      <c r="BI718" s="47"/>
      <c r="BJ718" s="47"/>
      <c r="BK718" s="47"/>
      <c r="BL718" s="47"/>
      <c r="BM718" s="47"/>
    </row>
    <row r="719" spans="16:65" x14ac:dyDescent="0.25"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  <c r="AP719" s="47"/>
      <c r="AQ719" s="47"/>
      <c r="AR719" s="47"/>
      <c r="AS719" s="47"/>
      <c r="AT719" s="47"/>
      <c r="AU719" s="47"/>
      <c r="AV719" s="47"/>
      <c r="AW719" s="47"/>
      <c r="AX719" s="47"/>
      <c r="AY719" s="47"/>
      <c r="AZ719" s="47"/>
      <c r="BA719" s="47"/>
      <c r="BB719" s="47"/>
      <c r="BC719" s="47"/>
      <c r="BD719" s="47"/>
      <c r="BE719" s="47"/>
      <c r="BF719" s="47"/>
      <c r="BG719" s="47"/>
      <c r="BH719" s="47"/>
      <c r="BI719" s="47"/>
      <c r="BJ719" s="47"/>
      <c r="BK719" s="47"/>
      <c r="BL719" s="47"/>
      <c r="BM719" s="47"/>
    </row>
    <row r="720" spans="16:65" x14ac:dyDescent="0.25"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  <c r="AP720" s="47"/>
      <c r="AQ720" s="47"/>
      <c r="AR720" s="47"/>
      <c r="AS720" s="47"/>
      <c r="AT720" s="47"/>
      <c r="AU720" s="47"/>
      <c r="AV720" s="47"/>
      <c r="AW720" s="47"/>
      <c r="AX720" s="47"/>
      <c r="AY720" s="47"/>
      <c r="AZ720" s="47"/>
      <c r="BA720" s="47"/>
      <c r="BB720" s="47"/>
      <c r="BC720" s="47"/>
      <c r="BD720" s="47"/>
      <c r="BE720" s="47"/>
      <c r="BF720" s="47"/>
      <c r="BG720" s="47"/>
      <c r="BH720" s="47"/>
      <c r="BI720" s="47"/>
      <c r="BJ720" s="47"/>
      <c r="BK720" s="47"/>
      <c r="BL720" s="47"/>
      <c r="BM720" s="47"/>
    </row>
    <row r="721" spans="16:65" x14ac:dyDescent="0.25"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  <c r="AY721" s="47"/>
      <c r="AZ721" s="47"/>
      <c r="BA721" s="47"/>
      <c r="BB721" s="47"/>
      <c r="BC721" s="47"/>
      <c r="BD721" s="47"/>
      <c r="BE721" s="47"/>
      <c r="BF721" s="47"/>
      <c r="BG721" s="47"/>
      <c r="BH721" s="47"/>
      <c r="BI721" s="47"/>
      <c r="BJ721" s="47"/>
      <c r="BK721" s="47"/>
      <c r="BL721" s="47"/>
      <c r="BM721" s="47"/>
    </row>
    <row r="722" spans="16:65" x14ac:dyDescent="0.25"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  <c r="AP722" s="47"/>
      <c r="AQ722" s="47"/>
      <c r="AR722" s="47"/>
      <c r="AS722" s="47"/>
      <c r="AT722" s="47"/>
      <c r="AU722" s="47"/>
      <c r="AV722" s="47"/>
      <c r="AW722" s="47"/>
      <c r="AX722" s="47"/>
      <c r="AY722" s="47"/>
      <c r="AZ722" s="47"/>
      <c r="BA722" s="47"/>
      <c r="BB722" s="47"/>
      <c r="BC722" s="47"/>
      <c r="BD722" s="47"/>
      <c r="BE722" s="47"/>
      <c r="BF722" s="47"/>
      <c r="BG722" s="47"/>
      <c r="BH722" s="47"/>
      <c r="BI722" s="47"/>
      <c r="BJ722" s="47"/>
      <c r="BK722" s="47"/>
      <c r="BL722" s="47"/>
      <c r="BM722" s="47"/>
    </row>
    <row r="723" spans="16:65" x14ac:dyDescent="0.25"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  <c r="AP723" s="47"/>
      <c r="AQ723" s="47"/>
      <c r="AR723" s="47"/>
      <c r="AS723" s="47"/>
      <c r="AT723" s="47"/>
      <c r="AU723" s="47"/>
      <c r="AV723" s="47"/>
      <c r="AW723" s="47"/>
      <c r="AX723" s="47"/>
      <c r="AY723" s="47"/>
      <c r="AZ723" s="47"/>
      <c r="BA723" s="47"/>
      <c r="BB723" s="47"/>
      <c r="BC723" s="47"/>
      <c r="BD723" s="47"/>
      <c r="BE723" s="47"/>
      <c r="BF723" s="47"/>
      <c r="BG723" s="47"/>
      <c r="BH723" s="47"/>
      <c r="BI723" s="47"/>
      <c r="BJ723" s="47"/>
      <c r="BK723" s="47"/>
      <c r="BL723" s="47"/>
      <c r="BM723" s="47"/>
    </row>
    <row r="724" spans="16:65" x14ac:dyDescent="0.25"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  <c r="AP724" s="47"/>
      <c r="AQ724" s="47"/>
      <c r="AR724" s="47"/>
      <c r="AS724" s="47"/>
      <c r="AT724" s="47"/>
      <c r="AU724" s="47"/>
      <c r="AV724" s="47"/>
      <c r="AW724" s="47"/>
      <c r="AX724" s="47"/>
      <c r="AY724" s="47"/>
      <c r="AZ724" s="47"/>
      <c r="BA724" s="47"/>
      <c r="BB724" s="47"/>
      <c r="BC724" s="47"/>
      <c r="BD724" s="47"/>
      <c r="BE724" s="47"/>
      <c r="BF724" s="47"/>
      <c r="BG724" s="47"/>
      <c r="BH724" s="47"/>
      <c r="BI724" s="47"/>
      <c r="BJ724" s="47"/>
      <c r="BK724" s="47"/>
      <c r="BL724" s="47"/>
      <c r="BM724" s="47"/>
    </row>
    <row r="725" spans="16:65" x14ac:dyDescent="0.25"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  <c r="AP725" s="47"/>
      <c r="AQ725" s="47"/>
      <c r="AR725" s="47"/>
      <c r="AS725" s="47"/>
      <c r="AT725" s="47"/>
      <c r="AU725" s="47"/>
      <c r="AV725" s="47"/>
      <c r="AW725" s="47"/>
      <c r="AX725" s="47"/>
      <c r="AY725" s="47"/>
      <c r="AZ725" s="47"/>
      <c r="BA725" s="47"/>
      <c r="BB725" s="47"/>
      <c r="BC725" s="47"/>
      <c r="BD725" s="47"/>
      <c r="BE725" s="47"/>
      <c r="BF725" s="47"/>
      <c r="BG725" s="47"/>
      <c r="BH725" s="47"/>
      <c r="BI725" s="47"/>
      <c r="BJ725" s="47"/>
      <c r="BK725" s="47"/>
      <c r="BL725" s="47"/>
      <c r="BM725" s="47"/>
    </row>
    <row r="726" spans="16:65" x14ac:dyDescent="0.25"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  <c r="AT726" s="47"/>
      <c r="AU726" s="47"/>
      <c r="AV726" s="47"/>
      <c r="AW726" s="47"/>
      <c r="AX726" s="47"/>
      <c r="AY726" s="47"/>
      <c r="AZ726" s="47"/>
      <c r="BA726" s="47"/>
      <c r="BB726" s="47"/>
      <c r="BC726" s="47"/>
      <c r="BD726" s="47"/>
      <c r="BE726" s="47"/>
      <c r="BF726" s="47"/>
      <c r="BG726" s="47"/>
      <c r="BH726" s="47"/>
      <c r="BI726" s="47"/>
      <c r="BJ726" s="47"/>
      <c r="BK726" s="47"/>
      <c r="BL726" s="47"/>
      <c r="BM726" s="47"/>
    </row>
    <row r="727" spans="16:65" x14ac:dyDescent="0.25"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  <c r="AT727" s="47"/>
      <c r="AU727" s="47"/>
      <c r="AV727" s="47"/>
      <c r="AW727" s="47"/>
      <c r="AX727" s="47"/>
      <c r="AY727" s="47"/>
      <c r="AZ727" s="47"/>
      <c r="BA727" s="47"/>
      <c r="BB727" s="47"/>
      <c r="BC727" s="47"/>
      <c r="BD727" s="47"/>
      <c r="BE727" s="47"/>
      <c r="BF727" s="47"/>
      <c r="BG727" s="47"/>
      <c r="BH727" s="47"/>
      <c r="BI727" s="47"/>
      <c r="BJ727" s="47"/>
      <c r="BK727" s="47"/>
      <c r="BL727" s="47"/>
      <c r="BM727" s="47"/>
    </row>
    <row r="728" spans="16:65" x14ac:dyDescent="0.25"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  <c r="BM728" s="47"/>
    </row>
    <row r="729" spans="16:65" x14ac:dyDescent="0.25"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  <c r="AP729" s="47"/>
      <c r="AQ729" s="47"/>
      <c r="AR729" s="47"/>
      <c r="AS729" s="47"/>
      <c r="AT729" s="47"/>
      <c r="AU729" s="47"/>
      <c r="AV729" s="47"/>
      <c r="AW729" s="47"/>
      <c r="AX729" s="47"/>
      <c r="AY729" s="47"/>
      <c r="AZ729" s="47"/>
      <c r="BA729" s="47"/>
      <c r="BB729" s="47"/>
      <c r="BC729" s="47"/>
      <c r="BD729" s="47"/>
      <c r="BE729" s="47"/>
      <c r="BF729" s="47"/>
      <c r="BG729" s="47"/>
      <c r="BH729" s="47"/>
      <c r="BI729" s="47"/>
      <c r="BJ729" s="47"/>
      <c r="BK729" s="47"/>
      <c r="BL729" s="47"/>
      <c r="BM729" s="47"/>
    </row>
    <row r="730" spans="16:65" x14ac:dyDescent="0.25"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  <c r="AP730" s="47"/>
      <c r="AQ730" s="47"/>
      <c r="AR730" s="47"/>
      <c r="AS730" s="47"/>
      <c r="AT730" s="47"/>
      <c r="AU730" s="47"/>
      <c r="AV730" s="47"/>
      <c r="AW730" s="47"/>
      <c r="AX730" s="47"/>
      <c r="AY730" s="47"/>
      <c r="AZ730" s="47"/>
      <c r="BA730" s="47"/>
      <c r="BB730" s="47"/>
      <c r="BC730" s="47"/>
      <c r="BD730" s="47"/>
      <c r="BE730" s="47"/>
      <c r="BF730" s="47"/>
      <c r="BG730" s="47"/>
      <c r="BH730" s="47"/>
      <c r="BI730" s="47"/>
      <c r="BJ730" s="47"/>
      <c r="BK730" s="47"/>
      <c r="BL730" s="47"/>
      <c r="BM730" s="47"/>
    </row>
    <row r="731" spans="16:65" x14ac:dyDescent="0.25"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  <c r="AP731" s="47"/>
      <c r="AQ731" s="47"/>
      <c r="AR731" s="47"/>
      <c r="AS731" s="47"/>
      <c r="AT731" s="47"/>
      <c r="AU731" s="47"/>
      <c r="AV731" s="47"/>
      <c r="AW731" s="47"/>
      <c r="AX731" s="47"/>
      <c r="AY731" s="47"/>
      <c r="AZ731" s="47"/>
      <c r="BA731" s="47"/>
      <c r="BB731" s="47"/>
      <c r="BC731" s="47"/>
      <c r="BD731" s="47"/>
      <c r="BE731" s="47"/>
      <c r="BF731" s="47"/>
      <c r="BG731" s="47"/>
      <c r="BH731" s="47"/>
      <c r="BI731" s="47"/>
      <c r="BJ731" s="47"/>
      <c r="BK731" s="47"/>
      <c r="BL731" s="47"/>
      <c r="BM731" s="47"/>
    </row>
    <row r="732" spans="16:65" x14ac:dyDescent="0.25"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  <c r="AP732" s="47"/>
      <c r="AQ732" s="47"/>
      <c r="AR732" s="47"/>
      <c r="AS732" s="47"/>
      <c r="AT732" s="47"/>
      <c r="AU732" s="47"/>
      <c r="AV732" s="47"/>
      <c r="AW732" s="47"/>
      <c r="AX732" s="47"/>
      <c r="AY732" s="47"/>
      <c r="AZ732" s="47"/>
      <c r="BA732" s="47"/>
      <c r="BB732" s="47"/>
      <c r="BC732" s="47"/>
      <c r="BD732" s="47"/>
      <c r="BE732" s="47"/>
      <c r="BF732" s="47"/>
      <c r="BG732" s="47"/>
      <c r="BH732" s="47"/>
      <c r="BI732" s="47"/>
      <c r="BJ732" s="47"/>
      <c r="BK732" s="47"/>
      <c r="BL732" s="47"/>
      <c r="BM732" s="47"/>
    </row>
    <row r="733" spans="16:65" x14ac:dyDescent="0.25"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  <c r="AT733" s="47"/>
      <c r="AU733" s="47"/>
      <c r="AV733" s="47"/>
      <c r="AW733" s="47"/>
      <c r="AX733" s="47"/>
      <c r="AY733" s="47"/>
      <c r="AZ733" s="47"/>
      <c r="BA733" s="47"/>
      <c r="BB733" s="47"/>
      <c r="BC733" s="47"/>
      <c r="BD733" s="47"/>
      <c r="BE733" s="47"/>
      <c r="BF733" s="47"/>
      <c r="BG733" s="47"/>
      <c r="BH733" s="47"/>
      <c r="BI733" s="47"/>
      <c r="BJ733" s="47"/>
      <c r="BK733" s="47"/>
      <c r="BL733" s="47"/>
      <c r="BM733" s="47"/>
    </row>
    <row r="734" spans="16:65" x14ac:dyDescent="0.25"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  <c r="AT734" s="47"/>
      <c r="AU734" s="47"/>
      <c r="AV734" s="47"/>
      <c r="AW734" s="47"/>
      <c r="AX734" s="47"/>
      <c r="AY734" s="47"/>
      <c r="AZ734" s="47"/>
      <c r="BA734" s="47"/>
      <c r="BB734" s="47"/>
      <c r="BC734" s="47"/>
      <c r="BD734" s="47"/>
      <c r="BE734" s="47"/>
      <c r="BF734" s="47"/>
      <c r="BG734" s="47"/>
      <c r="BH734" s="47"/>
      <c r="BI734" s="47"/>
      <c r="BJ734" s="47"/>
      <c r="BK734" s="47"/>
      <c r="BL734" s="47"/>
      <c r="BM734" s="47"/>
    </row>
    <row r="735" spans="16:65" x14ac:dyDescent="0.25"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  <c r="AP735" s="47"/>
      <c r="AQ735" s="47"/>
      <c r="AR735" s="47"/>
      <c r="AS735" s="47"/>
      <c r="AT735" s="47"/>
      <c r="AU735" s="47"/>
      <c r="AV735" s="47"/>
      <c r="AW735" s="47"/>
      <c r="AX735" s="47"/>
      <c r="AY735" s="47"/>
      <c r="AZ735" s="47"/>
      <c r="BA735" s="47"/>
      <c r="BB735" s="47"/>
      <c r="BC735" s="47"/>
      <c r="BD735" s="47"/>
      <c r="BE735" s="47"/>
      <c r="BF735" s="47"/>
      <c r="BG735" s="47"/>
      <c r="BH735" s="47"/>
      <c r="BI735" s="47"/>
      <c r="BJ735" s="47"/>
      <c r="BK735" s="47"/>
      <c r="BL735" s="47"/>
      <c r="BM735" s="47"/>
    </row>
    <row r="736" spans="16:65" x14ac:dyDescent="0.25"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  <c r="AT736" s="47"/>
      <c r="AU736" s="47"/>
      <c r="AV736" s="47"/>
      <c r="AW736" s="47"/>
      <c r="AX736" s="47"/>
      <c r="AY736" s="47"/>
      <c r="AZ736" s="47"/>
      <c r="BA736" s="47"/>
      <c r="BB736" s="47"/>
      <c r="BC736" s="47"/>
      <c r="BD736" s="47"/>
      <c r="BE736" s="47"/>
      <c r="BF736" s="47"/>
      <c r="BG736" s="47"/>
      <c r="BH736" s="47"/>
      <c r="BI736" s="47"/>
      <c r="BJ736" s="47"/>
      <c r="BK736" s="47"/>
      <c r="BL736" s="47"/>
      <c r="BM736" s="47"/>
    </row>
    <row r="737" spans="16:65" x14ac:dyDescent="0.25"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  <c r="AP737" s="47"/>
      <c r="AQ737" s="47"/>
      <c r="AR737" s="47"/>
      <c r="AS737" s="47"/>
      <c r="AT737" s="47"/>
      <c r="AU737" s="47"/>
      <c r="AV737" s="47"/>
      <c r="AW737" s="47"/>
      <c r="AX737" s="47"/>
      <c r="AY737" s="47"/>
      <c r="AZ737" s="47"/>
      <c r="BA737" s="47"/>
      <c r="BB737" s="47"/>
      <c r="BC737" s="47"/>
      <c r="BD737" s="47"/>
      <c r="BE737" s="47"/>
      <c r="BF737" s="47"/>
      <c r="BG737" s="47"/>
      <c r="BH737" s="47"/>
      <c r="BI737" s="47"/>
      <c r="BJ737" s="47"/>
      <c r="BK737" s="47"/>
      <c r="BL737" s="47"/>
      <c r="BM737" s="47"/>
    </row>
    <row r="738" spans="16:65" x14ac:dyDescent="0.25"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  <c r="AT738" s="47"/>
      <c r="AU738" s="47"/>
      <c r="AV738" s="47"/>
      <c r="AW738" s="47"/>
      <c r="AX738" s="47"/>
      <c r="AY738" s="47"/>
      <c r="AZ738" s="47"/>
      <c r="BA738" s="47"/>
      <c r="BB738" s="47"/>
      <c r="BC738" s="47"/>
      <c r="BD738" s="47"/>
      <c r="BE738" s="47"/>
      <c r="BF738" s="47"/>
      <c r="BG738" s="47"/>
      <c r="BH738" s="47"/>
      <c r="BI738" s="47"/>
      <c r="BJ738" s="47"/>
      <c r="BK738" s="47"/>
      <c r="BL738" s="47"/>
      <c r="BM738" s="47"/>
    </row>
    <row r="739" spans="16:65" x14ac:dyDescent="0.25"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  <c r="AT739" s="47"/>
      <c r="AU739" s="47"/>
      <c r="AV739" s="47"/>
      <c r="AW739" s="47"/>
      <c r="AX739" s="47"/>
      <c r="AY739" s="47"/>
      <c r="AZ739" s="47"/>
      <c r="BA739" s="47"/>
      <c r="BB739" s="47"/>
      <c r="BC739" s="47"/>
      <c r="BD739" s="47"/>
      <c r="BE739" s="47"/>
      <c r="BF739" s="47"/>
      <c r="BG739" s="47"/>
      <c r="BH739" s="47"/>
      <c r="BI739" s="47"/>
      <c r="BJ739" s="47"/>
      <c r="BK739" s="47"/>
      <c r="BL739" s="47"/>
      <c r="BM739" s="47"/>
    </row>
    <row r="740" spans="16:65" x14ac:dyDescent="0.25"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  <c r="AP740" s="47"/>
      <c r="AQ740" s="47"/>
      <c r="AR740" s="47"/>
      <c r="AS740" s="47"/>
      <c r="AT740" s="47"/>
      <c r="AU740" s="47"/>
      <c r="AV740" s="47"/>
      <c r="AW740" s="47"/>
      <c r="AX740" s="47"/>
      <c r="AY740" s="47"/>
      <c r="AZ740" s="47"/>
      <c r="BA740" s="47"/>
      <c r="BB740" s="47"/>
      <c r="BC740" s="47"/>
      <c r="BD740" s="47"/>
      <c r="BE740" s="47"/>
      <c r="BF740" s="47"/>
      <c r="BG740" s="47"/>
      <c r="BH740" s="47"/>
      <c r="BI740" s="47"/>
      <c r="BJ740" s="47"/>
      <c r="BK740" s="47"/>
      <c r="BL740" s="47"/>
      <c r="BM740" s="47"/>
    </row>
    <row r="741" spans="16:65" x14ac:dyDescent="0.25"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  <c r="AT741" s="47"/>
      <c r="AU741" s="47"/>
      <c r="AV741" s="47"/>
      <c r="AW741" s="47"/>
      <c r="AX741" s="47"/>
      <c r="AY741" s="47"/>
      <c r="AZ741" s="47"/>
      <c r="BA741" s="47"/>
      <c r="BB741" s="47"/>
      <c r="BC741" s="47"/>
      <c r="BD741" s="47"/>
      <c r="BE741" s="47"/>
      <c r="BF741" s="47"/>
      <c r="BG741" s="47"/>
      <c r="BH741" s="47"/>
      <c r="BI741" s="47"/>
      <c r="BJ741" s="47"/>
      <c r="BK741" s="47"/>
      <c r="BL741" s="47"/>
      <c r="BM741" s="47"/>
    </row>
    <row r="742" spans="16:65" x14ac:dyDescent="0.25"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  <c r="AT742" s="47"/>
      <c r="AU742" s="47"/>
      <c r="AV742" s="47"/>
      <c r="AW742" s="47"/>
      <c r="AX742" s="47"/>
      <c r="AY742" s="47"/>
      <c r="AZ742" s="47"/>
      <c r="BA742" s="47"/>
      <c r="BB742" s="47"/>
      <c r="BC742" s="47"/>
      <c r="BD742" s="47"/>
      <c r="BE742" s="47"/>
      <c r="BF742" s="47"/>
      <c r="BG742" s="47"/>
      <c r="BH742" s="47"/>
      <c r="BI742" s="47"/>
      <c r="BJ742" s="47"/>
      <c r="BK742" s="47"/>
      <c r="BL742" s="47"/>
      <c r="BM742" s="47"/>
    </row>
    <row r="743" spans="16:65" x14ac:dyDescent="0.25"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  <c r="AP743" s="47"/>
      <c r="AQ743" s="47"/>
      <c r="AR743" s="47"/>
      <c r="AS743" s="47"/>
      <c r="AT743" s="47"/>
      <c r="AU743" s="47"/>
      <c r="AV743" s="47"/>
      <c r="AW743" s="47"/>
      <c r="AX743" s="47"/>
      <c r="AY743" s="47"/>
      <c r="AZ743" s="47"/>
      <c r="BA743" s="47"/>
      <c r="BB743" s="47"/>
      <c r="BC743" s="47"/>
      <c r="BD743" s="47"/>
      <c r="BE743" s="47"/>
      <c r="BF743" s="47"/>
      <c r="BG743" s="47"/>
      <c r="BH743" s="47"/>
      <c r="BI743" s="47"/>
      <c r="BJ743" s="47"/>
      <c r="BK743" s="47"/>
      <c r="BL743" s="47"/>
      <c r="BM743" s="47"/>
    </row>
    <row r="744" spans="16:65" x14ac:dyDescent="0.25"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  <c r="AP744" s="47"/>
      <c r="AQ744" s="47"/>
      <c r="AR744" s="47"/>
      <c r="AS744" s="47"/>
      <c r="AT744" s="47"/>
      <c r="AU744" s="47"/>
      <c r="AV744" s="47"/>
      <c r="AW744" s="47"/>
      <c r="AX744" s="47"/>
      <c r="AY744" s="47"/>
      <c r="AZ744" s="47"/>
      <c r="BA744" s="47"/>
      <c r="BB744" s="47"/>
      <c r="BC744" s="47"/>
      <c r="BD744" s="47"/>
      <c r="BE744" s="47"/>
      <c r="BF744" s="47"/>
      <c r="BG744" s="47"/>
      <c r="BH744" s="47"/>
      <c r="BI744" s="47"/>
      <c r="BJ744" s="47"/>
      <c r="BK744" s="47"/>
      <c r="BL744" s="47"/>
      <c r="BM744" s="47"/>
    </row>
    <row r="745" spans="16:65" x14ac:dyDescent="0.25"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  <c r="AP745" s="47"/>
      <c r="AQ745" s="47"/>
      <c r="AR745" s="47"/>
      <c r="AS745" s="47"/>
      <c r="AT745" s="47"/>
      <c r="AU745" s="47"/>
      <c r="AV745" s="47"/>
      <c r="AW745" s="47"/>
      <c r="AX745" s="47"/>
      <c r="AY745" s="47"/>
      <c r="AZ745" s="47"/>
      <c r="BA745" s="47"/>
      <c r="BB745" s="47"/>
      <c r="BC745" s="47"/>
      <c r="BD745" s="47"/>
      <c r="BE745" s="47"/>
      <c r="BF745" s="47"/>
      <c r="BG745" s="47"/>
      <c r="BH745" s="47"/>
      <c r="BI745" s="47"/>
      <c r="BJ745" s="47"/>
      <c r="BK745" s="47"/>
      <c r="BL745" s="47"/>
      <c r="BM745" s="47"/>
    </row>
    <row r="746" spans="16:65" x14ac:dyDescent="0.25"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  <c r="AT746" s="47"/>
      <c r="AU746" s="47"/>
      <c r="AV746" s="47"/>
      <c r="AW746" s="47"/>
      <c r="AX746" s="47"/>
      <c r="AY746" s="47"/>
      <c r="AZ746" s="47"/>
      <c r="BA746" s="47"/>
      <c r="BB746" s="47"/>
      <c r="BC746" s="47"/>
      <c r="BD746" s="47"/>
      <c r="BE746" s="47"/>
      <c r="BF746" s="47"/>
      <c r="BG746" s="47"/>
      <c r="BH746" s="47"/>
      <c r="BI746" s="47"/>
      <c r="BJ746" s="47"/>
      <c r="BK746" s="47"/>
      <c r="BL746" s="47"/>
      <c r="BM746" s="47"/>
    </row>
    <row r="747" spans="16:65" x14ac:dyDescent="0.25"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  <c r="AP747" s="47"/>
      <c r="AQ747" s="47"/>
      <c r="AR747" s="47"/>
      <c r="AS747" s="47"/>
      <c r="AT747" s="47"/>
      <c r="AU747" s="47"/>
      <c r="AV747" s="47"/>
      <c r="AW747" s="47"/>
      <c r="AX747" s="47"/>
      <c r="AY747" s="47"/>
      <c r="AZ747" s="47"/>
      <c r="BA747" s="47"/>
      <c r="BB747" s="47"/>
      <c r="BC747" s="47"/>
      <c r="BD747" s="47"/>
      <c r="BE747" s="47"/>
      <c r="BF747" s="47"/>
      <c r="BG747" s="47"/>
      <c r="BH747" s="47"/>
      <c r="BI747" s="47"/>
      <c r="BJ747" s="47"/>
      <c r="BK747" s="47"/>
      <c r="BL747" s="47"/>
      <c r="BM747" s="47"/>
    </row>
    <row r="748" spans="16:65" x14ac:dyDescent="0.25"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  <c r="BM748" s="47"/>
    </row>
    <row r="749" spans="16:65" x14ac:dyDescent="0.25"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  <c r="AT749" s="47"/>
      <c r="AU749" s="47"/>
      <c r="AV749" s="47"/>
      <c r="AW749" s="47"/>
      <c r="AX749" s="47"/>
      <c r="AY749" s="47"/>
      <c r="AZ749" s="47"/>
      <c r="BA749" s="47"/>
      <c r="BB749" s="47"/>
      <c r="BC749" s="47"/>
      <c r="BD749" s="47"/>
      <c r="BE749" s="47"/>
      <c r="BF749" s="47"/>
      <c r="BG749" s="47"/>
      <c r="BH749" s="47"/>
      <c r="BI749" s="47"/>
      <c r="BJ749" s="47"/>
      <c r="BK749" s="47"/>
      <c r="BL749" s="47"/>
      <c r="BM749" s="47"/>
    </row>
    <row r="750" spans="16:65" x14ac:dyDescent="0.25"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  <c r="AP750" s="47"/>
      <c r="AQ750" s="47"/>
      <c r="AR750" s="47"/>
      <c r="AS750" s="47"/>
      <c r="AT750" s="47"/>
      <c r="AU750" s="47"/>
      <c r="AV750" s="47"/>
      <c r="AW750" s="47"/>
      <c r="AX750" s="47"/>
      <c r="AY750" s="47"/>
      <c r="AZ750" s="47"/>
      <c r="BA750" s="47"/>
      <c r="BB750" s="47"/>
      <c r="BC750" s="47"/>
      <c r="BD750" s="47"/>
      <c r="BE750" s="47"/>
      <c r="BF750" s="47"/>
      <c r="BG750" s="47"/>
      <c r="BH750" s="47"/>
      <c r="BI750" s="47"/>
      <c r="BJ750" s="47"/>
      <c r="BK750" s="47"/>
      <c r="BL750" s="47"/>
      <c r="BM750" s="47"/>
    </row>
    <row r="751" spans="16:65" x14ac:dyDescent="0.25"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  <c r="AT751" s="47"/>
      <c r="AU751" s="47"/>
      <c r="AV751" s="47"/>
      <c r="AW751" s="47"/>
      <c r="AX751" s="47"/>
      <c r="AY751" s="47"/>
      <c r="AZ751" s="47"/>
      <c r="BA751" s="47"/>
      <c r="BB751" s="47"/>
      <c r="BC751" s="47"/>
      <c r="BD751" s="47"/>
      <c r="BE751" s="47"/>
      <c r="BF751" s="47"/>
      <c r="BG751" s="47"/>
      <c r="BH751" s="47"/>
      <c r="BI751" s="47"/>
      <c r="BJ751" s="47"/>
      <c r="BK751" s="47"/>
      <c r="BL751" s="47"/>
      <c r="BM751" s="47"/>
    </row>
    <row r="752" spans="16:65" x14ac:dyDescent="0.25"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  <c r="AP752" s="47"/>
      <c r="AQ752" s="47"/>
      <c r="AR752" s="47"/>
      <c r="AS752" s="47"/>
      <c r="AT752" s="47"/>
      <c r="AU752" s="47"/>
      <c r="AV752" s="47"/>
      <c r="AW752" s="47"/>
      <c r="AX752" s="47"/>
      <c r="AY752" s="47"/>
      <c r="AZ752" s="47"/>
      <c r="BA752" s="47"/>
      <c r="BB752" s="47"/>
      <c r="BC752" s="47"/>
      <c r="BD752" s="47"/>
      <c r="BE752" s="47"/>
      <c r="BF752" s="47"/>
      <c r="BG752" s="47"/>
      <c r="BH752" s="47"/>
      <c r="BI752" s="47"/>
      <c r="BJ752" s="47"/>
      <c r="BK752" s="47"/>
      <c r="BL752" s="47"/>
      <c r="BM752" s="47"/>
    </row>
    <row r="753" spans="16:65" x14ac:dyDescent="0.25"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  <c r="AP753" s="47"/>
      <c r="AQ753" s="47"/>
      <c r="AR753" s="47"/>
      <c r="AS753" s="47"/>
      <c r="AT753" s="47"/>
      <c r="AU753" s="47"/>
      <c r="AV753" s="47"/>
      <c r="AW753" s="47"/>
      <c r="AX753" s="47"/>
      <c r="AY753" s="47"/>
      <c r="AZ753" s="47"/>
      <c r="BA753" s="47"/>
      <c r="BB753" s="47"/>
      <c r="BC753" s="47"/>
      <c r="BD753" s="47"/>
      <c r="BE753" s="47"/>
      <c r="BF753" s="47"/>
      <c r="BG753" s="47"/>
      <c r="BH753" s="47"/>
      <c r="BI753" s="47"/>
      <c r="BJ753" s="47"/>
      <c r="BK753" s="47"/>
      <c r="BL753" s="47"/>
      <c r="BM753" s="47"/>
    </row>
    <row r="754" spans="16:65" x14ac:dyDescent="0.25"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  <c r="AP754" s="47"/>
      <c r="AQ754" s="47"/>
      <c r="AR754" s="47"/>
      <c r="AS754" s="47"/>
      <c r="AT754" s="47"/>
      <c r="AU754" s="47"/>
      <c r="AV754" s="47"/>
      <c r="AW754" s="47"/>
      <c r="AX754" s="47"/>
      <c r="AY754" s="47"/>
      <c r="AZ754" s="47"/>
      <c r="BA754" s="47"/>
      <c r="BB754" s="47"/>
      <c r="BC754" s="47"/>
      <c r="BD754" s="47"/>
      <c r="BE754" s="47"/>
      <c r="BF754" s="47"/>
      <c r="BG754" s="47"/>
      <c r="BH754" s="47"/>
      <c r="BI754" s="47"/>
      <c r="BJ754" s="47"/>
      <c r="BK754" s="47"/>
      <c r="BL754" s="47"/>
      <c r="BM754" s="47"/>
    </row>
    <row r="755" spans="16:65" x14ac:dyDescent="0.25"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</row>
    <row r="756" spans="16:65" x14ac:dyDescent="0.25"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  <c r="AP756" s="47"/>
      <c r="AQ756" s="47"/>
      <c r="AR756" s="47"/>
      <c r="AS756" s="47"/>
      <c r="AT756" s="47"/>
      <c r="AU756" s="47"/>
      <c r="AV756" s="47"/>
      <c r="AW756" s="47"/>
      <c r="AX756" s="47"/>
      <c r="AY756" s="47"/>
      <c r="AZ756" s="47"/>
      <c r="BA756" s="47"/>
      <c r="BB756" s="47"/>
      <c r="BC756" s="47"/>
      <c r="BD756" s="47"/>
      <c r="BE756" s="47"/>
      <c r="BF756" s="47"/>
      <c r="BG756" s="47"/>
      <c r="BH756" s="47"/>
      <c r="BI756" s="47"/>
      <c r="BJ756" s="47"/>
      <c r="BK756" s="47"/>
      <c r="BL756" s="47"/>
      <c r="BM756" s="47"/>
    </row>
    <row r="757" spans="16:65" x14ac:dyDescent="0.25"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  <c r="AP757" s="47"/>
      <c r="AQ757" s="47"/>
      <c r="AR757" s="47"/>
      <c r="AS757" s="47"/>
      <c r="AT757" s="47"/>
      <c r="AU757" s="47"/>
      <c r="AV757" s="47"/>
      <c r="AW757" s="47"/>
      <c r="AX757" s="47"/>
      <c r="AY757" s="47"/>
      <c r="AZ757" s="47"/>
      <c r="BA757" s="47"/>
      <c r="BB757" s="47"/>
      <c r="BC757" s="47"/>
      <c r="BD757" s="47"/>
      <c r="BE757" s="47"/>
      <c r="BF757" s="47"/>
      <c r="BG757" s="47"/>
      <c r="BH757" s="47"/>
      <c r="BI757" s="47"/>
      <c r="BJ757" s="47"/>
      <c r="BK757" s="47"/>
      <c r="BL757" s="47"/>
      <c r="BM757" s="47"/>
    </row>
    <row r="758" spans="16:65" x14ac:dyDescent="0.25"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  <c r="AP758" s="47"/>
      <c r="AQ758" s="47"/>
      <c r="AR758" s="47"/>
      <c r="AS758" s="47"/>
      <c r="AT758" s="47"/>
      <c r="AU758" s="47"/>
      <c r="AV758" s="47"/>
      <c r="AW758" s="47"/>
      <c r="AX758" s="47"/>
      <c r="AY758" s="47"/>
      <c r="AZ758" s="47"/>
      <c r="BA758" s="47"/>
      <c r="BB758" s="47"/>
      <c r="BC758" s="47"/>
      <c r="BD758" s="47"/>
      <c r="BE758" s="47"/>
      <c r="BF758" s="47"/>
      <c r="BG758" s="47"/>
      <c r="BH758" s="47"/>
      <c r="BI758" s="47"/>
      <c r="BJ758" s="47"/>
      <c r="BK758" s="47"/>
      <c r="BL758" s="47"/>
      <c r="BM758" s="47"/>
    </row>
    <row r="759" spans="16:65" x14ac:dyDescent="0.25"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  <c r="AP759" s="47"/>
      <c r="AQ759" s="47"/>
      <c r="AR759" s="47"/>
      <c r="AS759" s="47"/>
      <c r="AT759" s="47"/>
      <c r="AU759" s="47"/>
      <c r="AV759" s="47"/>
      <c r="AW759" s="47"/>
      <c r="AX759" s="47"/>
      <c r="AY759" s="47"/>
      <c r="AZ759" s="47"/>
      <c r="BA759" s="47"/>
      <c r="BB759" s="47"/>
      <c r="BC759" s="47"/>
      <c r="BD759" s="47"/>
      <c r="BE759" s="47"/>
      <c r="BF759" s="47"/>
      <c r="BG759" s="47"/>
      <c r="BH759" s="47"/>
      <c r="BI759" s="47"/>
      <c r="BJ759" s="47"/>
      <c r="BK759" s="47"/>
      <c r="BL759" s="47"/>
      <c r="BM759" s="47"/>
    </row>
    <row r="760" spans="16:65" x14ac:dyDescent="0.25"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  <c r="AP760" s="47"/>
      <c r="AQ760" s="47"/>
      <c r="AR760" s="47"/>
      <c r="AS760" s="47"/>
      <c r="AT760" s="47"/>
      <c r="AU760" s="47"/>
      <c r="AV760" s="47"/>
      <c r="AW760" s="47"/>
      <c r="AX760" s="47"/>
      <c r="AY760" s="47"/>
      <c r="AZ760" s="47"/>
      <c r="BA760" s="47"/>
      <c r="BB760" s="47"/>
      <c r="BC760" s="47"/>
      <c r="BD760" s="47"/>
      <c r="BE760" s="47"/>
      <c r="BF760" s="47"/>
      <c r="BG760" s="47"/>
      <c r="BH760" s="47"/>
      <c r="BI760" s="47"/>
      <c r="BJ760" s="47"/>
      <c r="BK760" s="47"/>
      <c r="BL760" s="47"/>
      <c r="BM760" s="47"/>
    </row>
    <row r="761" spans="16:65" x14ac:dyDescent="0.25"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  <c r="AP761" s="47"/>
      <c r="AQ761" s="47"/>
      <c r="AR761" s="47"/>
      <c r="AS761" s="47"/>
      <c r="AT761" s="47"/>
      <c r="AU761" s="47"/>
      <c r="AV761" s="47"/>
      <c r="AW761" s="47"/>
      <c r="AX761" s="47"/>
      <c r="AY761" s="47"/>
      <c r="AZ761" s="47"/>
      <c r="BA761" s="47"/>
      <c r="BB761" s="47"/>
      <c r="BC761" s="47"/>
      <c r="BD761" s="47"/>
      <c r="BE761" s="47"/>
      <c r="BF761" s="47"/>
      <c r="BG761" s="47"/>
      <c r="BH761" s="47"/>
      <c r="BI761" s="47"/>
      <c r="BJ761" s="47"/>
      <c r="BK761" s="47"/>
      <c r="BL761" s="47"/>
      <c r="BM761" s="47"/>
    </row>
    <row r="762" spans="16:65" x14ac:dyDescent="0.25"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</row>
  </sheetData>
  <mergeCells count="17">
    <mergeCell ref="A17:A22"/>
    <mergeCell ref="A65:A66"/>
    <mergeCell ref="A15:O15"/>
    <mergeCell ref="A67:A78"/>
    <mergeCell ref="A1:B2"/>
    <mergeCell ref="A13:B13"/>
    <mergeCell ref="A55:A56"/>
    <mergeCell ref="A57:A58"/>
    <mergeCell ref="A59:A64"/>
    <mergeCell ref="A42:A47"/>
    <mergeCell ref="A48:A50"/>
    <mergeCell ref="A51:A54"/>
    <mergeCell ref="A23:A32"/>
    <mergeCell ref="A33:A37"/>
    <mergeCell ref="A38:A41"/>
    <mergeCell ref="A4:A11"/>
    <mergeCell ref="A12:B1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מיפוי חובות</vt:lpstr>
      <vt:lpstr>ניתוח הכנסות והוצאות</vt:lpstr>
      <vt:lpstr>בניית תקציב</vt:lpstr>
      <vt:lpstr>תכנון מול ביצוע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צ'יינג' אלון בירן</dc:creator>
  <cp:lastModifiedBy>orens</cp:lastModifiedBy>
  <dcterms:created xsi:type="dcterms:W3CDTF">2019-06-13T09:11:08Z</dcterms:created>
  <dcterms:modified xsi:type="dcterms:W3CDTF">2020-01-14T09:53:08Z</dcterms:modified>
</cp:coreProperties>
</file>